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lomig\Desktop\"/>
    </mc:Choice>
  </mc:AlternateContent>
  <xr:revisionPtr revIDLastSave="0" documentId="8_{CBB00C06-B8C4-4C67-A1B6-EF08A2B060C6}" xr6:coauthVersionLast="47" xr6:coauthVersionMax="47" xr10:uidLastSave="{00000000-0000-0000-0000-000000000000}"/>
  <bookViews>
    <workbookView xWindow="-108" yWindow="-108" windowWidth="23256" windowHeight="12456" xr2:uid="{2177B160-E03A-4FDD-B092-8FBFB0611A40}"/>
  </bookViews>
  <sheets>
    <sheet name="תחנות_שאיבה_חדרי_חשמל" sheetId="2" r:id="rId1"/>
  </sheets>
  <definedNames>
    <definedName name="_xlnm._FilterDatabase" localSheetId="0" hidden="1">תחנות_שאיבה_חדרי_חשמל!$A$4:$H$1906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06" i="2" l="1"/>
  <c r="F1906" i="2"/>
  <c r="H1903" i="2"/>
  <c r="F1903" i="2"/>
  <c r="H1902" i="2"/>
  <c r="F1902" i="2"/>
  <c r="H1900" i="2"/>
  <c r="F1900" i="2"/>
  <c r="H1899" i="2"/>
  <c r="F1899" i="2"/>
  <c r="H1898" i="2"/>
  <c r="F1898" i="2"/>
  <c r="H1897" i="2"/>
  <c r="F1897" i="2"/>
  <c r="H1896" i="2"/>
  <c r="F1896" i="2"/>
  <c r="H1895" i="2"/>
  <c r="F1895" i="2"/>
  <c r="H1894" i="2"/>
  <c r="F1894" i="2"/>
  <c r="H1891" i="2"/>
  <c r="F1891" i="2"/>
  <c r="H1890" i="2"/>
  <c r="F1890" i="2"/>
  <c r="H1889" i="2"/>
  <c r="F1889" i="2"/>
  <c r="H1888" i="2"/>
  <c r="F1888" i="2"/>
  <c r="H1887" i="2"/>
  <c r="F1887" i="2"/>
  <c r="H1886" i="2"/>
  <c r="F1886" i="2"/>
  <c r="H1885" i="2"/>
  <c r="F1885" i="2"/>
  <c r="H1883" i="2"/>
  <c r="F1883" i="2"/>
  <c r="H1882" i="2"/>
  <c r="F1882" i="2"/>
  <c r="H1881" i="2"/>
  <c r="F1881" i="2"/>
  <c r="H1878" i="2"/>
  <c r="F1878" i="2"/>
  <c r="H1877" i="2"/>
  <c r="F1877" i="2"/>
  <c r="H1876" i="2"/>
  <c r="F1876" i="2"/>
  <c r="H1873" i="2"/>
  <c r="F1873" i="2"/>
  <c r="H1872" i="2"/>
  <c r="F1872" i="2"/>
  <c r="H1871" i="2"/>
  <c r="F1871" i="2"/>
  <c r="H1870" i="2"/>
  <c r="F1870" i="2"/>
  <c r="H1869" i="2"/>
  <c r="F1869" i="2"/>
  <c r="H1868" i="2"/>
  <c r="F1868" i="2"/>
  <c r="H1867" i="2"/>
  <c r="F1867" i="2"/>
  <c r="H1866" i="2"/>
  <c r="F1866" i="2"/>
  <c r="H1865" i="2"/>
  <c r="F1865" i="2"/>
  <c r="H1864" i="2"/>
  <c r="F1864" i="2"/>
  <c r="H1863" i="2"/>
  <c r="F1863" i="2"/>
  <c r="H1861" i="2"/>
  <c r="F1861" i="2"/>
  <c r="H1860" i="2"/>
  <c r="F1860" i="2"/>
  <c r="H1859" i="2"/>
  <c r="F1859" i="2"/>
  <c r="H1857" i="2"/>
  <c r="F1857" i="2"/>
  <c r="H1856" i="2"/>
  <c r="F1856" i="2"/>
  <c r="H1854" i="2"/>
  <c r="F1854" i="2"/>
  <c r="H1853" i="2"/>
  <c r="F1853" i="2"/>
  <c r="H1851" i="2"/>
  <c r="F1851" i="2"/>
  <c r="H1850" i="2"/>
  <c r="F1850" i="2"/>
  <c r="H1849" i="2"/>
  <c r="F1849" i="2"/>
  <c r="H1848" i="2"/>
  <c r="F1848" i="2"/>
  <c r="H1847" i="2"/>
  <c r="F1847" i="2"/>
  <c r="H1846" i="2"/>
  <c r="F1846" i="2"/>
  <c r="H1844" i="2"/>
  <c r="F1844" i="2"/>
  <c r="H1842" i="2"/>
  <c r="F1842" i="2"/>
  <c r="H1841" i="2"/>
  <c r="F1841" i="2"/>
  <c r="H1839" i="2"/>
  <c r="F1839" i="2"/>
  <c r="H1838" i="2"/>
  <c r="F1838" i="2"/>
  <c r="H1837" i="2"/>
  <c r="F1837" i="2"/>
  <c r="H1836" i="2"/>
  <c r="F1836" i="2"/>
  <c r="H1835" i="2"/>
  <c r="F1835" i="2"/>
  <c r="H1834" i="2"/>
  <c r="F1834" i="2"/>
  <c r="H1833" i="2"/>
  <c r="F1833" i="2"/>
  <c r="H1831" i="2"/>
  <c r="F1831" i="2"/>
  <c r="H1830" i="2"/>
  <c r="F1830" i="2"/>
  <c r="H1829" i="2"/>
  <c r="F1829" i="2"/>
  <c r="H1828" i="2"/>
  <c r="F1828" i="2"/>
  <c r="H1827" i="2"/>
  <c r="F1827" i="2"/>
  <c r="H1826" i="2"/>
  <c r="F1826" i="2"/>
  <c r="H1825" i="2"/>
  <c r="F1825" i="2"/>
  <c r="H1824" i="2"/>
  <c r="F1824" i="2"/>
  <c r="H1823" i="2"/>
  <c r="F1823" i="2"/>
  <c r="H1822" i="2"/>
  <c r="F1822" i="2"/>
  <c r="H1821" i="2"/>
  <c r="F1821" i="2"/>
  <c r="H1820" i="2"/>
  <c r="F1820" i="2"/>
  <c r="H1819" i="2"/>
  <c r="F1819" i="2"/>
  <c r="H1818" i="2"/>
  <c r="F1818" i="2"/>
  <c r="H1817" i="2"/>
  <c r="F1817" i="2"/>
  <c r="H1816" i="2"/>
  <c r="F1816" i="2"/>
  <c r="H1815" i="2"/>
  <c r="F1815" i="2"/>
  <c r="H1814" i="2"/>
  <c r="F1814" i="2"/>
  <c r="H1813" i="2"/>
  <c r="F1813" i="2"/>
  <c r="H1812" i="2"/>
  <c r="F1812" i="2"/>
  <c r="H1811" i="2"/>
  <c r="F1811" i="2"/>
  <c r="H1810" i="2"/>
  <c r="F1810" i="2"/>
  <c r="H1809" i="2"/>
  <c r="F1809" i="2"/>
  <c r="H1808" i="2"/>
  <c r="F1808" i="2"/>
  <c r="H1807" i="2"/>
  <c r="F1807" i="2"/>
  <c r="H1806" i="2"/>
  <c r="F1806" i="2"/>
  <c r="H1804" i="2"/>
  <c r="F1804" i="2"/>
  <c r="H1803" i="2"/>
  <c r="F1803" i="2"/>
  <c r="H1802" i="2"/>
  <c r="F1802" i="2"/>
  <c r="H1801" i="2"/>
  <c r="F1801" i="2"/>
  <c r="H1799" i="2"/>
  <c r="F1799" i="2"/>
  <c r="H1798" i="2"/>
  <c r="F1798" i="2"/>
  <c r="H1797" i="2"/>
  <c r="F1797" i="2"/>
  <c r="H1796" i="2"/>
  <c r="F1796" i="2"/>
  <c r="H1795" i="2"/>
  <c r="F1795" i="2"/>
  <c r="H1794" i="2"/>
  <c r="F1794" i="2"/>
  <c r="H1793" i="2"/>
  <c r="F1793" i="2"/>
  <c r="H1792" i="2"/>
  <c r="F1792" i="2"/>
  <c r="H1791" i="2"/>
  <c r="F1791" i="2"/>
  <c r="H1790" i="2"/>
  <c r="F1790" i="2"/>
  <c r="H1789" i="2"/>
  <c r="F1789" i="2"/>
  <c r="H1788" i="2"/>
  <c r="F1788" i="2"/>
  <c r="H1787" i="2"/>
  <c r="F1787" i="2"/>
  <c r="H1786" i="2"/>
  <c r="F1786" i="2"/>
  <c r="H1785" i="2"/>
  <c r="F1785" i="2"/>
  <c r="H1784" i="2"/>
  <c r="F1784" i="2"/>
  <c r="H1782" i="2"/>
  <c r="F1782" i="2"/>
  <c r="H1781" i="2"/>
  <c r="F1781" i="2"/>
  <c r="H1780" i="2"/>
  <c r="F1780" i="2"/>
  <c r="H1778" i="2"/>
  <c r="F1778" i="2"/>
  <c r="H1777" i="2"/>
  <c r="F1777" i="2"/>
  <c r="H1776" i="2"/>
  <c r="F1776" i="2"/>
  <c r="H1775" i="2"/>
  <c r="F1775" i="2"/>
  <c r="H1774" i="2"/>
  <c r="F1774" i="2"/>
  <c r="H1773" i="2"/>
  <c r="F1773" i="2"/>
  <c r="H1772" i="2"/>
  <c r="F1772" i="2"/>
  <c r="H1771" i="2"/>
  <c r="F1771" i="2"/>
  <c r="H1770" i="2"/>
  <c r="F1770" i="2"/>
  <c r="H1769" i="2"/>
  <c r="F1769" i="2"/>
  <c r="H1768" i="2"/>
  <c r="F1768" i="2"/>
  <c r="H1767" i="2"/>
  <c r="F1767" i="2"/>
  <c r="H1766" i="2"/>
  <c r="F1766" i="2"/>
  <c r="H1765" i="2"/>
  <c r="F1765" i="2"/>
  <c r="H1764" i="2"/>
  <c r="F1764" i="2"/>
  <c r="H1763" i="2"/>
  <c r="F1763" i="2"/>
  <c r="H1761" i="2"/>
  <c r="F1761" i="2"/>
  <c r="H1760" i="2"/>
  <c r="F1760" i="2"/>
  <c r="H1759" i="2"/>
  <c r="F1759" i="2"/>
  <c r="H1758" i="2"/>
  <c r="F1758" i="2"/>
  <c r="H1757" i="2"/>
  <c r="F1757" i="2"/>
  <c r="H1756" i="2"/>
  <c r="F1756" i="2"/>
  <c r="H1755" i="2"/>
  <c r="F1755" i="2"/>
  <c r="H1754" i="2"/>
  <c r="F1754" i="2"/>
  <c r="H1752" i="2"/>
  <c r="F1752" i="2"/>
  <c r="H1751" i="2"/>
  <c r="F1751" i="2"/>
  <c r="H1749" i="2"/>
  <c r="F1749" i="2"/>
  <c r="H1747" i="2"/>
  <c r="F1747" i="2"/>
  <c r="H1745" i="2"/>
  <c r="F1745" i="2"/>
  <c r="H1743" i="2"/>
  <c r="F1743" i="2"/>
  <c r="H1741" i="2"/>
  <c r="F1741" i="2"/>
  <c r="H1740" i="2"/>
  <c r="F1740" i="2"/>
  <c r="H1738" i="2"/>
  <c r="F1738" i="2"/>
  <c r="H1736" i="2"/>
  <c r="F1736" i="2"/>
  <c r="H1735" i="2"/>
  <c r="F1735" i="2"/>
  <c r="H1734" i="2"/>
  <c r="F1734" i="2"/>
  <c r="H1732" i="2"/>
  <c r="F1732" i="2"/>
  <c r="H1731" i="2"/>
  <c r="F1731" i="2"/>
  <c r="H1729" i="2"/>
  <c r="F1729" i="2"/>
  <c r="H1727" i="2"/>
  <c r="F1727" i="2"/>
  <c r="H1726" i="2"/>
  <c r="F1726" i="2"/>
  <c r="H1725" i="2"/>
  <c r="F1725" i="2"/>
  <c r="H1724" i="2"/>
  <c r="F1724" i="2"/>
  <c r="H1722" i="2"/>
  <c r="F1722" i="2"/>
  <c r="H1721" i="2"/>
  <c r="F1721" i="2"/>
  <c r="H1720" i="2"/>
  <c r="F1720" i="2"/>
  <c r="H1719" i="2"/>
  <c r="F1719" i="2"/>
  <c r="H1718" i="2"/>
  <c r="F1718" i="2"/>
  <c r="H1717" i="2"/>
  <c r="F1717" i="2"/>
  <c r="H1715" i="2"/>
  <c r="F1715" i="2"/>
  <c r="H1714" i="2"/>
  <c r="F1714" i="2"/>
  <c r="H1713" i="2"/>
  <c r="F1713" i="2"/>
  <c r="H1711" i="2"/>
  <c r="F1711" i="2"/>
  <c r="H1710" i="2"/>
  <c r="F1710" i="2"/>
  <c r="H1709" i="2"/>
  <c r="F1709" i="2"/>
  <c r="H1707" i="2"/>
  <c r="F1707" i="2"/>
  <c r="H1706" i="2"/>
  <c r="F1706" i="2"/>
  <c r="H1704" i="2"/>
  <c r="F1704" i="2"/>
  <c r="H1703" i="2"/>
  <c r="F1703" i="2"/>
  <c r="H1702" i="2"/>
  <c r="F1702" i="2"/>
  <c r="H1698" i="2"/>
  <c r="F1698" i="2"/>
  <c r="H1697" i="2"/>
  <c r="F1697" i="2"/>
  <c r="H1696" i="2"/>
  <c r="F1696" i="2"/>
  <c r="H1695" i="2"/>
  <c r="F1695" i="2"/>
  <c r="H1694" i="2"/>
  <c r="F1694" i="2"/>
  <c r="H1693" i="2"/>
  <c r="F1693" i="2"/>
  <c r="H1692" i="2"/>
  <c r="F1692" i="2"/>
  <c r="H1690" i="2"/>
  <c r="F1690" i="2"/>
  <c r="H1689" i="2"/>
  <c r="F1689" i="2"/>
  <c r="H1688" i="2"/>
  <c r="F1688" i="2"/>
  <c r="H1686" i="2"/>
  <c r="F1686" i="2"/>
  <c r="H1685" i="2"/>
  <c r="F1685" i="2"/>
  <c r="H1682" i="2"/>
  <c r="F1682" i="2"/>
  <c r="H1681" i="2"/>
  <c r="F1681" i="2"/>
  <c r="H1680" i="2"/>
  <c r="F1680" i="2"/>
  <c r="H1679" i="2"/>
  <c r="F1679" i="2"/>
  <c r="H1678" i="2"/>
  <c r="F1678" i="2"/>
  <c r="H1677" i="2"/>
  <c r="F1677" i="2"/>
  <c r="H1676" i="2"/>
  <c r="F1676" i="2"/>
  <c r="H1674" i="2"/>
  <c r="F1674" i="2"/>
  <c r="H1673" i="2"/>
  <c r="F1673" i="2"/>
  <c r="H1672" i="2"/>
  <c r="F1672" i="2"/>
  <c r="H1670" i="2"/>
  <c r="F1670" i="2"/>
  <c r="H1669" i="2"/>
  <c r="F1669" i="2"/>
  <c r="H1668" i="2"/>
  <c r="F1668" i="2"/>
  <c r="H1667" i="2"/>
  <c r="F1667" i="2"/>
  <c r="H1666" i="2"/>
  <c r="F1666" i="2"/>
  <c r="H1664" i="2"/>
  <c r="F1664" i="2"/>
  <c r="H1662" i="2"/>
  <c r="F1662" i="2"/>
  <c r="H1660" i="2"/>
  <c r="F1660" i="2"/>
  <c r="H1659" i="2"/>
  <c r="F1659" i="2"/>
  <c r="H1657" i="2"/>
  <c r="F1657" i="2"/>
  <c r="H1655" i="2"/>
  <c r="F1655" i="2"/>
  <c r="H1654" i="2"/>
  <c r="F1654" i="2"/>
  <c r="H1653" i="2"/>
  <c r="F1653" i="2"/>
  <c r="H1652" i="2"/>
  <c r="F1652" i="2"/>
  <c r="H1650" i="2"/>
  <c r="F1650" i="2"/>
  <c r="H1649" i="2"/>
  <c r="F1649" i="2"/>
  <c r="H1645" i="2"/>
  <c r="F1645" i="2"/>
  <c r="H1644" i="2"/>
  <c r="F1644" i="2"/>
  <c r="H1641" i="2"/>
  <c r="F1641" i="2"/>
  <c r="H1640" i="2"/>
  <c r="F1640" i="2"/>
  <c r="H1639" i="2"/>
  <c r="F1639" i="2"/>
  <c r="H1638" i="2"/>
  <c r="F1638" i="2"/>
  <c r="H1637" i="2"/>
  <c r="F1637" i="2"/>
  <c r="H1634" i="2"/>
  <c r="F1634" i="2"/>
  <c r="H1633" i="2"/>
  <c r="F1633" i="2"/>
  <c r="H1632" i="2"/>
  <c r="F1632" i="2"/>
  <c r="H1631" i="2"/>
  <c r="F1631" i="2"/>
  <c r="H1628" i="2"/>
  <c r="F1628" i="2"/>
  <c r="H1627" i="2"/>
  <c r="F1627" i="2"/>
  <c r="H1624" i="2"/>
  <c r="F1624" i="2"/>
  <c r="H1623" i="2"/>
  <c r="F1623" i="2"/>
  <c r="H1622" i="2"/>
  <c r="F1622" i="2"/>
  <c r="H1621" i="2"/>
  <c r="F1621" i="2"/>
  <c r="H1620" i="2"/>
  <c r="F1620" i="2"/>
  <c r="H1618" i="2"/>
  <c r="F1618" i="2"/>
  <c r="H1617" i="2"/>
  <c r="F1617" i="2"/>
  <c r="H1616" i="2"/>
  <c r="F1616" i="2"/>
  <c r="H1615" i="2"/>
  <c r="F1615" i="2"/>
  <c r="H1614" i="2"/>
  <c r="F1614" i="2"/>
  <c r="H1613" i="2"/>
  <c r="F1613" i="2"/>
  <c r="H1612" i="2"/>
  <c r="F1612" i="2"/>
  <c r="H1611" i="2"/>
  <c r="F1611" i="2"/>
  <c r="H1609" i="2"/>
  <c r="F1609" i="2"/>
  <c r="H1607" i="2"/>
  <c r="F1607" i="2"/>
  <c r="H1606" i="2"/>
  <c r="F1606" i="2"/>
  <c r="H1605" i="2"/>
  <c r="F1605" i="2"/>
  <c r="H1603" i="2"/>
  <c r="F1603" i="2"/>
  <c r="H1602" i="2"/>
  <c r="F1602" i="2"/>
  <c r="H1601" i="2"/>
  <c r="F1601" i="2"/>
  <c r="H1599" i="2"/>
  <c r="F1599" i="2"/>
  <c r="H1598" i="2"/>
  <c r="F1598" i="2"/>
  <c r="H1597" i="2"/>
  <c r="F1597" i="2"/>
  <c r="H1596" i="2"/>
  <c r="F1596" i="2"/>
  <c r="H1594" i="2"/>
  <c r="F1594" i="2"/>
  <c r="H1593" i="2"/>
  <c r="F1593" i="2"/>
  <c r="H1591" i="2"/>
  <c r="F1591" i="2"/>
  <c r="H1590" i="2"/>
  <c r="F1590" i="2"/>
  <c r="H1589" i="2"/>
  <c r="F1589" i="2"/>
  <c r="H1588" i="2"/>
  <c r="F1588" i="2"/>
  <c r="H1586" i="2"/>
  <c r="F1586" i="2"/>
  <c r="H1584" i="2"/>
  <c r="F1584" i="2"/>
  <c r="H1582" i="2"/>
  <c r="F1582" i="2"/>
  <c r="H1581" i="2"/>
  <c r="F1581" i="2"/>
  <c r="H1580" i="2"/>
  <c r="F1580" i="2"/>
  <c r="H1579" i="2"/>
  <c r="F1579" i="2"/>
  <c r="H1578" i="2"/>
  <c r="F1578" i="2"/>
  <c r="H1577" i="2"/>
  <c r="F1577" i="2"/>
  <c r="H1575" i="2"/>
  <c r="F1575" i="2"/>
  <c r="H1574" i="2"/>
  <c r="F1574" i="2"/>
  <c r="H1573" i="2"/>
  <c r="F1573" i="2"/>
  <c r="H1572" i="2"/>
  <c r="F1572" i="2"/>
  <c r="H1571" i="2"/>
  <c r="F1571" i="2"/>
  <c r="H1570" i="2"/>
  <c r="F1570" i="2"/>
  <c r="H1569" i="2"/>
  <c r="F1569" i="2"/>
  <c r="H1568" i="2"/>
  <c r="F1568" i="2"/>
  <c r="H1567" i="2"/>
  <c r="F1567" i="2"/>
  <c r="H1566" i="2"/>
  <c r="F1566" i="2"/>
  <c r="H1564" i="2"/>
  <c r="F1564" i="2"/>
  <c r="H1563" i="2"/>
  <c r="F1563" i="2"/>
  <c r="H1562" i="2"/>
  <c r="F1562" i="2"/>
  <c r="H1561" i="2"/>
  <c r="F1561" i="2"/>
  <c r="H1560" i="2"/>
  <c r="F1560" i="2"/>
  <c r="H1559" i="2"/>
  <c r="F1559" i="2"/>
  <c r="H1557" i="2"/>
  <c r="F1557" i="2"/>
  <c r="H1555" i="2"/>
  <c r="F1555" i="2"/>
  <c r="H1554" i="2"/>
  <c r="F1554" i="2"/>
  <c r="H1553" i="2"/>
  <c r="F1553" i="2"/>
  <c r="H1552" i="2"/>
  <c r="F1552" i="2"/>
  <c r="H1551" i="2"/>
  <c r="F1551" i="2"/>
  <c r="H1550" i="2"/>
  <c r="F1550" i="2"/>
  <c r="H1549" i="2"/>
  <c r="F1549" i="2"/>
  <c r="H1548" i="2"/>
  <c r="F1548" i="2"/>
  <c r="H1547" i="2"/>
  <c r="F1547" i="2"/>
  <c r="H1546" i="2"/>
  <c r="F1546" i="2"/>
  <c r="H1544" i="2"/>
  <c r="F1544" i="2"/>
  <c r="H1543" i="2"/>
  <c r="F1543" i="2"/>
  <c r="H1542" i="2"/>
  <c r="F1542" i="2"/>
  <c r="H1540" i="2"/>
  <c r="F1540" i="2"/>
  <c r="H1539" i="2"/>
  <c r="F1539" i="2"/>
  <c r="H1538" i="2"/>
  <c r="F1538" i="2"/>
  <c r="H1534" i="2"/>
  <c r="F1534" i="2"/>
  <c r="H1533" i="2"/>
  <c r="F1533" i="2"/>
  <c r="H1530" i="2"/>
  <c r="F1530" i="2"/>
  <c r="H1529" i="2"/>
  <c r="F1529" i="2"/>
  <c r="H1528" i="2"/>
  <c r="F1528" i="2"/>
  <c r="H1527" i="2"/>
  <c r="F1527" i="2"/>
  <c r="H1526" i="2"/>
  <c r="F1526" i="2"/>
  <c r="H1525" i="2"/>
  <c r="F1525" i="2"/>
  <c r="H1524" i="2"/>
  <c r="F1524" i="2"/>
  <c r="H1523" i="2"/>
  <c r="F1523" i="2"/>
  <c r="H1522" i="2"/>
  <c r="F1522" i="2"/>
  <c r="H1520" i="2"/>
  <c r="F1520" i="2"/>
  <c r="H1517" i="2"/>
  <c r="F1517" i="2"/>
  <c r="H1516" i="2"/>
  <c r="F1516" i="2"/>
  <c r="H1515" i="2"/>
  <c r="F1515" i="2"/>
  <c r="H1507" i="2"/>
  <c r="F1507" i="2"/>
  <c r="H1506" i="2"/>
  <c r="F1506" i="2"/>
  <c r="H1503" i="2"/>
  <c r="F1503" i="2"/>
  <c r="H1500" i="2"/>
  <c r="F1500" i="2"/>
  <c r="H1497" i="2"/>
  <c r="F1497" i="2"/>
  <c r="H1496" i="2"/>
  <c r="F1496" i="2"/>
  <c r="H1495" i="2"/>
  <c r="F1495" i="2"/>
  <c r="H1494" i="2"/>
  <c r="F1494" i="2"/>
  <c r="H1493" i="2"/>
  <c r="F1493" i="2"/>
  <c r="H1492" i="2"/>
  <c r="F1492" i="2"/>
  <c r="H1490" i="2"/>
  <c r="F1490" i="2"/>
  <c r="H1489" i="2"/>
  <c r="F1489" i="2"/>
  <c r="H1486" i="2"/>
  <c r="F1486" i="2"/>
  <c r="H1485" i="2"/>
  <c r="F1485" i="2"/>
  <c r="H1483" i="2"/>
  <c r="F1483" i="2"/>
  <c r="H1482" i="2"/>
  <c r="F1482" i="2"/>
  <c r="H1200" i="2"/>
  <c r="F1200" i="2"/>
  <c r="H1199" i="2"/>
  <c r="F1199" i="2"/>
  <c r="H1197" i="2"/>
  <c r="F1197" i="2"/>
  <c r="H1196" i="2"/>
  <c r="F1196" i="2"/>
  <c r="H1195" i="2"/>
  <c r="F1195" i="2"/>
  <c r="H1193" i="2"/>
  <c r="F1193" i="2"/>
  <c r="H1191" i="2"/>
  <c r="F1191" i="2"/>
  <c r="H1188" i="2"/>
  <c r="F1188" i="2"/>
  <c r="H1186" i="2"/>
  <c r="F1186" i="2"/>
  <c r="H1183" i="2"/>
  <c r="F1183" i="2"/>
  <c r="H1187" i="2"/>
  <c r="F1187" i="2"/>
  <c r="H1185" i="2"/>
  <c r="F1185" i="2"/>
  <c r="H1184" i="2"/>
  <c r="F1184" i="2"/>
  <c r="H1181" i="2"/>
  <c r="F1181" i="2"/>
  <c r="H1180" i="2"/>
  <c r="F1180" i="2"/>
  <c r="H1178" i="2"/>
  <c r="F1178" i="2"/>
  <c r="H1177" i="2"/>
  <c r="F1177" i="2"/>
  <c r="H1175" i="2"/>
  <c r="F1175" i="2"/>
  <c r="H1174" i="2"/>
  <c r="F1174" i="2"/>
  <c r="H1172" i="2"/>
  <c r="F1172" i="2"/>
  <c r="H1535" i="2"/>
  <c r="F1535" i="2"/>
  <c r="H1521" i="2"/>
  <c r="F1521" i="2"/>
  <c r="H1512" i="2"/>
  <c r="F1512" i="2"/>
  <c r="H1511" i="2"/>
  <c r="F1511" i="2"/>
  <c r="H1510" i="2"/>
  <c r="F1510" i="2"/>
  <c r="H1509" i="2"/>
  <c r="F1509" i="2"/>
  <c r="H1508" i="2"/>
  <c r="F1508" i="2"/>
  <c r="H1479" i="2"/>
  <c r="F1479" i="2"/>
  <c r="H1478" i="2"/>
  <c r="F1478" i="2"/>
  <c r="H1477" i="2"/>
  <c r="F1477" i="2"/>
  <c r="H1476" i="2"/>
  <c r="F1476" i="2"/>
  <c r="H1475" i="2"/>
  <c r="F1475" i="2"/>
  <c r="H1474" i="2"/>
  <c r="F1474" i="2"/>
  <c r="H1473" i="2"/>
  <c r="F1473" i="2"/>
  <c r="H1472" i="2"/>
  <c r="F1472" i="2"/>
  <c r="H1471" i="2"/>
  <c r="F1471" i="2"/>
  <c r="H1470" i="2"/>
  <c r="F1470" i="2"/>
  <c r="H1469" i="2"/>
  <c r="F1469" i="2"/>
  <c r="H1468" i="2"/>
  <c r="F1468" i="2"/>
  <c r="H1467" i="2"/>
  <c r="F1467" i="2"/>
  <c r="H1466" i="2"/>
  <c r="F1466" i="2"/>
  <c r="H1465" i="2"/>
  <c r="F1465" i="2"/>
  <c r="H1464" i="2"/>
  <c r="F1464" i="2"/>
  <c r="H1463" i="2"/>
  <c r="F1463" i="2"/>
  <c r="H1462" i="2"/>
  <c r="F1462" i="2"/>
  <c r="H1461" i="2"/>
  <c r="F1461" i="2"/>
  <c r="H1460" i="2"/>
  <c r="F1460" i="2"/>
  <c r="H1459" i="2"/>
  <c r="F1459" i="2"/>
  <c r="H1458" i="2"/>
  <c r="F1458" i="2"/>
  <c r="H1457" i="2"/>
  <c r="F1457" i="2"/>
  <c r="H1455" i="2"/>
  <c r="F1455" i="2"/>
  <c r="H1454" i="2"/>
  <c r="F1454" i="2"/>
  <c r="H1453" i="2"/>
  <c r="F1453" i="2"/>
  <c r="H1452" i="2"/>
  <c r="F1452" i="2"/>
  <c r="H1451" i="2"/>
  <c r="F1451" i="2"/>
  <c r="H1450" i="2"/>
  <c r="F1450" i="2"/>
  <c r="H1449" i="2"/>
  <c r="F1449" i="2"/>
  <c r="H1448" i="2"/>
  <c r="F1448" i="2"/>
  <c r="H1447" i="2"/>
  <c r="F1447" i="2"/>
  <c r="H1446" i="2"/>
  <c r="F1446" i="2"/>
  <c r="H1445" i="2"/>
  <c r="F1445" i="2"/>
  <c r="H1443" i="2"/>
  <c r="F1443" i="2"/>
  <c r="H1442" i="2"/>
  <c r="F1442" i="2"/>
  <c r="H1441" i="2"/>
  <c r="F1441" i="2"/>
  <c r="H1439" i="2"/>
  <c r="F1439" i="2"/>
  <c r="H1438" i="2"/>
  <c r="F1438" i="2"/>
  <c r="H1437" i="2"/>
  <c r="F1437" i="2"/>
  <c r="H1436" i="2"/>
  <c r="F1436" i="2"/>
  <c r="H1435" i="2"/>
  <c r="F1435" i="2"/>
  <c r="H1434" i="2"/>
  <c r="F1434" i="2"/>
  <c r="H1433" i="2"/>
  <c r="F1433" i="2"/>
  <c r="H1428" i="2"/>
  <c r="F1428" i="2"/>
  <c r="H1427" i="2"/>
  <c r="F1427" i="2"/>
  <c r="H1426" i="2"/>
  <c r="F1426" i="2"/>
  <c r="H1425" i="2"/>
  <c r="F1425" i="2"/>
  <c r="H1424" i="2"/>
  <c r="F1424" i="2"/>
  <c r="H1423" i="2"/>
  <c r="F1423" i="2"/>
  <c r="H1422" i="2"/>
  <c r="F1422" i="2"/>
  <c r="H1421" i="2"/>
  <c r="F1421" i="2"/>
  <c r="H1418" i="2"/>
  <c r="F1418" i="2"/>
  <c r="H1417" i="2"/>
  <c r="F1417" i="2"/>
  <c r="H1416" i="2"/>
  <c r="F1416" i="2"/>
  <c r="H1415" i="2"/>
  <c r="F1415" i="2"/>
  <c r="H1414" i="2"/>
  <c r="F1414" i="2"/>
  <c r="H1413" i="2"/>
  <c r="F1413" i="2"/>
  <c r="H1412" i="2"/>
  <c r="F1412" i="2"/>
  <c r="H1411" i="2"/>
  <c r="F1411" i="2"/>
  <c r="H1410" i="2"/>
  <c r="F1410" i="2"/>
  <c r="H1409" i="2"/>
  <c r="F1409" i="2"/>
  <c r="H1407" i="2"/>
  <c r="F1407" i="2"/>
  <c r="H1406" i="2"/>
  <c r="F1406" i="2"/>
  <c r="H1405" i="2"/>
  <c r="F1405" i="2"/>
  <c r="H1404" i="2"/>
  <c r="F1404" i="2"/>
  <c r="H1403" i="2"/>
  <c r="F1403" i="2"/>
  <c r="H1402" i="2"/>
  <c r="F1402" i="2"/>
  <c r="H1401" i="2"/>
  <c r="F1401" i="2"/>
  <c r="H1400" i="2"/>
  <c r="F1400" i="2"/>
  <c r="H1399" i="2"/>
  <c r="F1399" i="2"/>
  <c r="H1398" i="2"/>
  <c r="F1398" i="2"/>
  <c r="H1397" i="2"/>
  <c r="F1397" i="2"/>
  <c r="H1396" i="2"/>
  <c r="F1396" i="2"/>
  <c r="H1395" i="2"/>
  <c r="F1395" i="2"/>
  <c r="H1394" i="2"/>
  <c r="F1394" i="2"/>
  <c r="H1393" i="2"/>
  <c r="F1393" i="2"/>
  <c r="H1392" i="2"/>
  <c r="F1392" i="2"/>
  <c r="H1389" i="2"/>
  <c r="F1389" i="2"/>
  <c r="H1388" i="2"/>
  <c r="F1388" i="2"/>
  <c r="H1387" i="2"/>
  <c r="F1387" i="2"/>
  <c r="H1386" i="2"/>
  <c r="F1386" i="2"/>
  <c r="H1385" i="2"/>
  <c r="F1385" i="2"/>
  <c r="H1384" i="2"/>
  <c r="F1384" i="2"/>
  <c r="H1383" i="2"/>
  <c r="F1383" i="2"/>
  <c r="H1382" i="2"/>
  <c r="F1382" i="2"/>
  <c r="H1381" i="2"/>
  <c r="F1381" i="2"/>
  <c r="H1380" i="2"/>
  <c r="F1380" i="2"/>
  <c r="H1379" i="2"/>
  <c r="F1379" i="2"/>
  <c r="H1378" i="2"/>
  <c r="F1378" i="2"/>
  <c r="H1377" i="2"/>
  <c r="F1377" i="2"/>
  <c r="H1376" i="2"/>
  <c r="F1376" i="2"/>
  <c r="H1374" i="2"/>
  <c r="F1374" i="2"/>
  <c r="H1373" i="2"/>
  <c r="F1373" i="2"/>
  <c r="H1372" i="2"/>
  <c r="F1372" i="2"/>
  <c r="H1371" i="2"/>
  <c r="F1371" i="2"/>
  <c r="H1370" i="2"/>
  <c r="F1370" i="2"/>
  <c r="H1369" i="2"/>
  <c r="F1369" i="2"/>
  <c r="H1368" i="2"/>
  <c r="F1368" i="2"/>
  <c r="H1367" i="2"/>
  <c r="F1367" i="2"/>
  <c r="H1366" i="2"/>
  <c r="F1366" i="2"/>
  <c r="H1365" i="2"/>
  <c r="F1365" i="2"/>
  <c r="H1364" i="2"/>
  <c r="F1364" i="2"/>
  <c r="H1362" i="2"/>
  <c r="F1362" i="2"/>
  <c r="H1361" i="2"/>
  <c r="F1361" i="2"/>
  <c r="H1360" i="2"/>
  <c r="F1360" i="2"/>
  <c r="H1359" i="2"/>
  <c r="F1359" i="2"/>
  <c r="H1358" i="2"/>
  <c r="F1358" i="2"/>
  <c r="H1357" i="2"/>
  <c r="F1357" i="2"/>
  <c r="H1356" i="2"/>
  <c r="F1356" i="2"/>
  <c r="H1355" i="2"/>
  <c r="F1355" i="2"/>
  <c r="H1354" i="2"/>
  <c r="F1354" i="2"/>
  <c r="H1353" i="2"/>
  <c r="F1353" i="2"/>
  <c r="H1352" i="2"/>
  <c r="F1352" i="2"/>
  <c r="H1351" i="2"/>
  <c r="F1351" i="2"/>
  <c r="H1350" i="2"/>
  <c r="F1350" i="2"/>
  <c r="H1349" i="2"/>
  <c r="F1349" i="2"/>
  <c r="H1348" i="2"/>
  <c r="F1348" i="2"/>
  <c r="H1347" i="2"/>
  <c r="F1347" i="2"/>
  <c r="H1346" i="2"/>
  <c r="F1346" i="2"/>
  <c r="H1345" i="2"/>
  <c r="F1345" i="2"/>
  <c r="H1344" i="2"/>
  <c r="F1344" i="2"/>
  <c r="H1343" i="2"/>
  <c r="F1343" i="2"/>
  <c r="H1342" i="2"/>
  <c r="F1342" i="2"/>
  <c r="H1341" i="2"/>
  <c r="F1341" i="2"/>
  <c r="H1340" i="2"/>
  <c r="F1340" i="2"/>
  <c r="H1339" i="2"/>
  <c r="F1339" i="2"/>
  <c r="H1338" i="2"/>
  <c r="F1338" i="2"/>
  <c r="H1337" i="2"/>
  <c r="F1337" i="2"/>
  <c r="H1336" i="2"/>
  <c r="F1336" i="2"/>
  <c r="H1335" i="2"/>
  <c r="F1335" i="2"/>
  <c r="H1334" i="2"/>
  <c r="F1334" i="2"/>
  <c r="H1333" i="2"/>
  <c r="F1333" i="2"/>
  <c r="H1332" i="2"/>
  <c r="F1332" i="2"/>
  <c r="H1331" i="2"/>
  <c r="F1331" i="2"/>
  <c r="H1330" i="2"/>
  <c r="F1330" i="2"/>
  <c r="H1329" i="2"/>
  <c r="F1329" i="2"/>
  <c r="H1328" i="2"/>
  <c r="F1328" i="2"/>
  <c r="H1327" i="2"/>
  <c r="F1327" i="2"/>
  <c r="H1326" i="2"/>
  <c r="F1326" i="2"/>
  <c r="H1325" i="2"/>
  <c r="F1325" i="2"/>
  <c r="H1324" i="2"/>
  <c r="F1324" i="2"/>
  <c r="H1323" i="2"/>
  <c r="F1323" i="2"/>
  <c r="H1322" i="2"/>
  <c r="F1322" i="2"/>
  <c r="H1321" i="2"/>
  <c r="F1321" i="2"/>
  <c r="H1320" i="2"/>
  <c r="F1320" i="2"/>
  <c r="H1319" i="2"/>
  <c r="F1319" i="2"/>
  <c r="H1318" i="2"/>
  <c r="F1318" i="2"/>
  <c r="H1317" i="2"/>
  <c r="F1317" i="2"/>
  <c r="H1316" i="2"/>
  <c r="F1316" i="2"/>
  <c r="H1315" i="2"/>
  <c r="F1315" i="2"/>
  <c r="H1314" i="2"/>
  <c r="F1314" i="2"/>
  <c r="H1313" i="2"/>
  <c r="F1313" i="2"/>
  <c r="H1312" i="2"/>
  <c r="F1312" i="2"/>
  <c r="H1311" i="2"/>
  <c r="F1311" i="2"/>
  <c r="H1310" i="2"/>
  <c r="F1310" i="2"/>
  <c r="H1309" i="2"/>
  <c r="F1309" i="2"/>
  <c r="H1307" i="2"/>
  <c r="F1307" i="2"/>
  <c r="H1306" i="2"/>
  <c r="F1306" i="2"/>
  <c r="H1305" i="2"/>
  <c r="F1305" i="2"/>
  <c r="H1304" i="2"/>
  <c r="F1304" i="2"/>
  <c r="H1303" i="2"/>
  <c r="F1303" i="2"/>
  <c r="H1302" i="2"/>
  <c r="F1302" i="2"/>
  <c r="H1301" i="2"/>
  <c r="F1301" i="2"/>
  <c r="H1300" i="2"/>
  <c r="F1300" i="2"/>
  <c r="H1299" i="2"/>
  <c r="F1299" i="2"/>
  <c r="H1298" i="2"/>
  <c r="F1298" i="2"/>
  <c r="H1297" i="2"/>
  <c r="F1297" i="2"/>
  <c r="H1296" i="2"/>
  <c r="F1296" i="2"/>
  <c r="H1295" i="2"/>
  <c r="F1295" i="2"/>
  <c r="H1294" i="2"/>
  <c r="F1294" i="2"/>
  <c r="H1293" i="2"/>
  <c r="F1293" i="2"/>
  <c r="H1292" i="2"/>
  <c r="F1292" i="2"/>
  <c r="H1291" i="2"/>
  <c r="F1291" i="2"/>
  <c r="H1290" i="2"/>
  <c r="F1290" i="2"/>
  <c r="H1289" i="2"/>
  <c r="F1289" i="2"/>
  <c r="H1288" i="2"/>
  <c r="F1288" i="2"/>
  <c r="H1287" i="2"/>
  <c r="F1287" i="2"/>
  <c r="H1286" i="2"/>
  <c r="F1286" i="2"/>
  <c r="H1285" i="2"/>
  <c r="F1285" i="2"/>
  <c r="H1283" i="2"/>
  <c r="F1283" i="2"/>
  <c r="H1282" i="2"/>
  <c r="F1282" i="2"/>
  <c r="H1281" i="2"/>
  <c r="F1281" i="2"/>
  <c r="H1280" i="2"/>
  <c r="F1280" i="2"/>
  <c r="H1279" i="2"/>
  <c r="F1279" i="2"/>
  <c r="H1278" i="2"/>
  <c r="F1278" i="2"/>
  <c r="H1277" i="2"/>
  <c r="F1277" i="2"/>
  <c r="H1276" i="2"/>
  <c r="F1276" i="2"/>
  <c r="H1275" i="2"/>
  <c r="F1275" i="2"/>
  <c r="H1274" i="2"/>
  <c r="F1274" i="2"/>
  <c r="H1272" i="2"/>
  <c r="F1272" i="2"/>
  <c r="H1271" i="2"/>
  <c r="F1271" i="2"/>
  <c r="H1270" i="2"/>
  <c r="F1270" i="2"/>
  <c r="H1269" i="2"/>
  <c r="F1269" i="2"/>
  <c r="H1268" i="2"/>
  <c r="F1268" i="2"/>
  <c r="H1267" i="2"/>
  <c r="F1267" i="2"/>
  <c r="H1266" i="2"/>
  <c r="F1266" i="2"/>
  <c r="H1265" i="2"/>
  <c r="F1265" i="2"/>
  <c r="H1264" i="2"/>
  <c r="F1264" i="2"/>
  <c r="H1263" i="2"/>
  <c r="F1263" i="2"/>
  <c r="H1262" i="2"/>
  <c r="F1262" i="2"/>
  <c r="H1261" i="2"/>
  <c r="F1261" i="2"/>
  <c r="H1260" i="2"/>
  <c r="F1260" i="2"/>
  <c r="H1259" i="2"/>
  <c r="F1259" i="2"/>
  <c r="H1258" i="2"/>
  <c r="F1258" i="2"/>
  <c r="H1257" i="2"/>
  <c r="F1257" i="2"/>
  <c r="H1256" i="2"/>
  <c r="F1256" i="2"/>
  <c r="H1255" i="2"/>
  <c r="F1255" i="2"/>
  <c r="H1254" i="2"/>
  <c r="F1254" i="2"/>
  <c r="H1253" i="2"/>
  <c r="F1253" i="2"/>
  <c r="H1252" i="2"/>
  <c r="F1252" i="2"/>
  <c r="H1251" i="2"/>
  <c r="F1251" i="2"/>
  <c r="H1250" i="2"/>
  <c r="F1250" i="2"/>
  <c r="H1249" i="2"/>
  <c r="F1249" i="2"/>
  <c r="H1248" i="2"/>
  <c r="F1248" i="2"/>
  <c r="H1247" i="2"/>
  <c r="F1247" i="2"/>
  <c r="H1246" i="2"/>
  <c r="F1246" i="2"/>
  <c r="H1245" i="2"/>
  <c r="F1245" i="2"/>
  <c r="H1244" i="2"/>
  <c r="F1244" i="2"/>
  <c r="H1243" i="2"/>
  <c r="F1243" i="2"/>
  <c r="H1242" i="2"/>
  <c r="F1242" i="2"/>
  <c r="H1241" i="2"/>
  <c r="F1241" i="2"/>
  <c r="H1240" i="2"/>
  <c r="F1240" i="2"/>
  <c r="H1239" i="2"/>
  <c r="F1239" i="2"/>
  <c r="H1238" i="2"/>
  <c r="F1238" i="2"/>
  <c r="H1237" i="2"/>
  <c r="F1237" i="2"/>
  <c r="H1236" i="2"/>
  <c r="F1236" i="2"/>
  <c r="H1235" i="2"/>
  <c r="F1235" i="2"/>
  <c r="H1234" i="2"/>
  <c r="F1234" i="2"/>
  <c r="H1233" i="2"/>
  <c r="F1233" i="2"/>
  <c r="H1232" i="2"/>
  <c r="F1232" i="2"/>
  <c r="H1231" i="2"/>
  <c r="F1231" i="2"/>
  <c r="H1230" i="2"/>
  <c r="F1230" i="2"/>
  <c r="H1229" i="2"/>
  <c r="F1229" i="2"/>
  <c r="H1228" i="2"/>
  <c r="F1228" i="2"/>
  <c r="H1227" i="2"/>
  <c r="F1227" i="2"/>
  <c r="H1226" i="2"/>
  <c r="F1226" i="2"/>
  <c r="H1225" i="2"/>
  <c r="F1225" i="2"/>
  <c r="H1224" i="2"/>
  <c r="F1224" i="2"/>
  <c r="H1223" i="2"/>
  <c r="F1223" i="2"/>
  <c r="H1222" i="2"/>
  <c r="F1222" i="2"/>
  <c r="H1221" i="2"/>
  <c r="F1221" i="2"/>
  <c r="H1220" i="2"/>
  <c r="F1220" i="2"/>
  <c r="H1219" i="2"/>
  <c r="F1219" i="2"/>
  <c r="H1218" i="2"/>
  <c r="F1218" i="2"/>
  <c r="H1217" i="2"/>
  <c r="F1217" i="2"/>
  <c r="H1216" i="2"/>
  <c r="F1216" i="2"/>
  <c r="H1215" i="2"/>
  <c r="F1215" i="2"/>
  <c r="H1214" i="2"/>
  <c r="F1214" i="2"/>
  <c r="H1213" i="2"/>
  <c r="F1213" i="2"/>
  <c r="H1212" i="2"/>
  <c r="F1212" i="2"/>
  <c r="H1211" i="2"/>
  <c r="F1211" i="2"/>
  <c r="H1210" i="2"/>
  <c r="F1210" i="2"/>
  <c r="H1209" i="2"/>
  <c r="F1209" i="2"/>
  <c r="H1208" i="2"/>
  <c r="F1208" i="2"/>
  <c r="H1207" i="2"/>
  <c r="F1207" i="2"/>
  <c r="H1206" i="2"/>
  <c r="F1206" i="2"/>
  <c r="H1166" i="2"/>
  <c r="F1166" i="2"/>
  <c r="H1165" i="2"/>
  <c r="F1165" i="2"/>
  <c r="H1163" i="2"/>
  <c r="F1163" i="2"/>
  <c r="H1162" i="2"/>
  <c r="F1162" i="2"/>
  <c r="H1160" i="2"/>
  <c r="F1160" i="2"/>
  <c r="H1159" i="2"/>
  <c r="H1157" i="2"/>
  <c r="F1157" i="2"/>
  <c r="H1158" i="2"/>
  <c r="F1158" i="2"/>
  <c r="H1156" i="2"/>
  <c r="F1156" i="2"/>
  <c r="H1155" i="2"/>
  <c r="F1155" i="2"/>
  <c r="H1154" i="2"/>
  <c r="F1154" i="2"/>
  <c r="H1153" i="2"/>
  <c r="F1153" i="2"/>
  <c r="H1152" i="2"/>
  <c r="F1152" i="2"/>
  <c r="H1151" i="2"/>
  <c r="F1151" i="2"/>
  <c r="H1148" i="2"/>
  <c r="F1148" i="2"/>
  <c r="H1145" i="2"/>
  <c r="F1145" i="2"/>
  <c r="H1142" i="2"/>
  <c r="F1142" i="2"/>
  <c r="H1141" i="2"/>
  <c r="F1141" i="2"/>
  <c r="H1140" i="2"/>
  <c r="F1140" i="2"/>
  <c r="H1139" i="2"/>
  <c r="F1139" i="2"/>
  <c r="H1138" i="2"/>
  <c r="F1138" i="2"/>
  <c r="H1137" i="2"/>
  <c r="F1137" i="2"/>
  <c r="H1136" i="2"/>
  <c r="F1136" i="2"/>
  <c r="H1135" i="2"/>
  <c r="F1135" i="2"/>
  <c r="H1132" i="2"/>
  <c r="F1132" i="2"/>
  <c r="H1131" i="2"/>
  <c r="F1131" i="2"/>
  <c r="H1130" i="2"/>
  <c r="F1130" i="2"/>
  <c r="H1129" i="2"/>
  <c r="F1129" i="2"/>
  <c r="H1168" i="2"/>
  <c r="F1168" i="2"/>
  <c r="H1128" i="2"/>
  <c r="F1128" i="2"/>
  <c r="H1120" i="2"/>
  <c r="F1120" i="2"/>
  <c r="H1119" i="2"/>
  <c r="F1119" i="2"/>
  <c r="H1118" i="2"/>
  <c r="F1118" i="2"/>
  <c r="H1117" i="2"/>
  <c r="F1117" i="2"/>
  <c r="H1116" i="2"/>
  <c r="F1116" i="2"/>
  <c r="H1115" i="2"/>
  <c r="F1115" i="2"/>
  <c r="H1114" i="2"/>
  <c r="F1114" i="2"/>
  <c r="H1113" i="2"/>
  <c r="F1113" i="2"/>
  <c r="H1112" i="2"/>
  <c r="F1112" i="2"/>
  <c r="H1111" i="2"/>
  <c r="F1111" i="2"/>
  <c r="H1110" i="2"/>
  <c r="F1110" i="2"/>
  <c r="H1109" i="2"/>
  <c r="F1109" i="2"/>
  <c r="H1108" i="2"/>
  <c r="F1108" i="2"/>
  <c r="H1107" i="2"/>
  <c r="F1107" i="2"/>
  <c r="H1106" i="2"/>
  <c r="F1106" i="2"/>
  <c r="H1105" i="2"/>
  <c r="F1105" i="2"/>
  <c r="H1104" i="2"/>
  <c r="F1104" i="2"/>
  <c r="H1102" i="2"/>
  <c r="F1102" i="2"/>
  <c r="H1099" i="2"/>
  <c r="F1099" i="2"/>
  <c r="H1098" i="2"/>
  <c r="F1098" i="2"/>
  <c r="H1097" i="2"/>
  <c r="F1097" i="2"/>
  <c r="H1096" i="2"/>
  <c r="F1096" i="2"/>
  <c r="H1095" i="2"/>
  <c r="F1095" i="2"/>
  <c r="H1094" i="2"/>
  <c r="F1094" i="2"/>
  <c r="H1093" i="2"/>
  <c r="F1093" i="2"/>
  <c r="H1092" i="2"/>
  <c r="F1092" i="2"/>
  <c r="H1091" i="2"/>
  <c r="F1091" i="2"/>
  <c r="H1090" i="2"/>
  <c r="F1090" i="2"/>
  <c r="H1085" i="2"/>
  <c r="F1085" i="2"/>
  <c r="H1083" i="2"/>
  <c r="F1083" i="2"/>
  <c r="H1080" i="2"/>
  <c r="F1080" i="2"/>
  <c r="H1077" i="2"/>
  <c r="F1077" i="2"/>
  <c r="H1075" i="2"/>
  <c r="F1075" i="2"/>
  <c r="H1074" i="2"/>
  <c r="F1074" i="2"/>
  <c r="H1073" i="2"/>
  <c r="F1073" i="2"/>
  <c r="H1072" i="2"/>
  <c r="F1072" i="2"/>
  <c r="H1071" i="2"/>
  <c r="F1071" i="2"/>
  <c r="H1070" i="2"/>
  <c r="F1070" i="2"/>
  <c r="H1069" i="2"/>
  <c r="F1069" i="2"/>
  <c r="H1066" i="2"/>
  <c r="F1066" i="2"/>
  <c r="H1065" i="2"/>
  <c r="F1065" i="2"/>
  <c r="H1064" i="2"/>
  <c r="F1064" i="2"/>
  <c r="H1054" i="2"/>
  <c r="F1054" i="2"/>
  <c r="H1051" i="2"/>
  <c r="F1051" i="2"/>
  <c r="H1048" i="2"/>
  <c r="F1048" i="2"/>
  <c r="H1046" i="2"/>
  <c r="F1046" i="2"/>
  <c r="H1044" i="2"/>
  <c r="F1044" i="2"/>
  <c r="H1041" i="2"/>
  <c r="F1041" i="2"/>
  <c r="H1038" i="2"/>
  <c r="F1038" i="2"/>
  <c r="H1037" i="2"/>
  <c r="F1037" i="2"/>
  <c r="H1036" i="2"/>
  <c r="F1036" i="2"/>
  <c r="H1033" i="2"/>
  <c r="F1033" i="2"/>
  <c r="H1031" i="2"/>
  <c r="F1031" i="2"/>
  <c r="H1030" i="2"/>
  <c r="F1030" i="2"/>
  <c r="H1029" i="2"/>
  <c r="F1029" i="2"/>
  <c r="H1028" i="2"/>
  <c r="F1028" i="2"/>
  <c r="H1027" i="2"/>
  <c r="F1027" i="2"/>
  <c r="H1026" i="2"/>
  <c r="F1026" i="2"/>
  <c r="H1024" i="2"/>
  <c r="F1024" i="2"/>
  <c r="H1023" i="2"/>
  <c r="F1023" i="2"/>
  <c r="H1022" i="2"/>
  <c r="F1022" i="2"/>
  <c r="H1021" i="2"/>
  <c r="F1021" i="2"/>
  <c r="H1019" i="2"/>
  <c r="F1019" i="2"/>
  <c r="H1018" i="2"/>
  <c r="F1018" i="2"/>
  <c r="H1017" i="2"/>
  <c r="F1017" i="2"/>
  <c r="H1016" i="2"/>
  <c r="F1016" i="2"/>
  <c r="H1015" i="2"/>
  <c r="F1015" i="2"/>
  <c r="H1014" i="2"/>
  <c r="F1014" i="2"/>
  <c r="H1013" i="2"/>
  <c r="F1013" i="2"/>
  <c r="H1012" i="2"/>
  <c r="F1012" i="2"/>
  <c r="H1011" i="2"/>
  <c r="F1011" i="2"/>
  <c r="H1010" i="2"/>
  <c r="F1010" i="2"/>
  <c r="H1009" i="2"/>
  <c r="F1009" i="2"/>
  <c r="H1008" i="2"/>
  <c r="F1008" i="2"/>
  <c r="H1006" i="2"/>
  <c r="F1006" i="2"/>
  <c r="H1005" i="2"/>
  <c r="F1005" i="2"/>
  <c r="H1004" i="2"/>
  <c r="F1004" i="2"/>
  <c r="H1003" i="2"/>
  <c r="F1003" i="2"/>
  <c r="H1002" i="2"/>
  <c r="F1002" i="2"/>
  <c r="H1000" i="2"/>
  <c r="F1000" i="2"/>
  <c r="H999" i="2"/>
  <c r="F999" i="2"/>
  <c r="H998" i="2"/>
  <c r="F998" i="2"/>
  <c r="H997" i="2"/>
  <c r="F997" i="2"/>
  <c r="H995" i="2"/>
  <c r="F995" i="2"/>
  <c r="H993" i="2"/>
  <c r="F993" i="2"/>
  <c r="H992" i="2"/>
  <c r="F992" i="2"/>
  <c r="H991" i="2"/>
  <c r="F991" i="2"/>
  <c r="H990" i="2"/>
  <c r="F990" i="2"/>
  <c r="H989" i="2"/>
  <c r="F989" i="2"/>
  <c r="H988" i="2"/>
  <c r="F988" i="2"/>
  <c r="H987" i="2"/>
  <c r="F987" i="2"/>
  <c r="H986" i="2"/>
  <c r="F986" i="2"/>
  <c r="H985" i="2"/>
  <c r="F985" i="2"/>
  <c r="H983" i="2"/>
  <c r="F983" i="2"/>
  <c r="H982" i="2"/>
  <c r="F982" i="2"/>
  <c r="H981" i="2"/>
  <c r="F981" i="2"/>
  <c r="H980" i="2"/>
  <c r="F980" i="2"/>
  <c r="H979" i="2"/>
  <c r="F979" i="2"/>
  <c r="H978" i="2"/>
  <c r="F978" i="2"/>
  <c r="H976" i="2"/>
  <c r="F976" i="2"/>
  <c r="H975" i="2"/>
  <c r="F975" i="2"/>
  <c r="H974" i="2"/>
  <c r="F974" i="2"/>
  <c r="H973" i="2"/>
  <c r="F973" i="2"/>
  <c r="H972" i="2"/>
  <c r="F972" i="2"/>
  <c r="H970" i="2"/>
  <c r="F970" i="2"/>
  <c r="H968" i="2"/>
  <c r="F968" i="2"/>
  <c r="H966" i="2"/>
  <c r="F966" i="2"/>
  <c r="H965" i="2"/>
  <c r="F965" i="2"/>
  <c r="H964" i="2"/>
  <c r="F964" i="2"/>
  <c r="H963" i="2"/>
  <c r="F963" i="2"/>
  <c r="H962" i="2"/>
  <c r="F962" i="2"/>
  <c r="H959" i="2"/>
  <c r="F959" i="2"/>
  <c r="H958" i="2"/>
  <c r="F958" i="2"/>
  <c r="H956" i="2"/>
  <c r="F956" i="2"/>
  <c r="H954" i="2"/>
  <c r="F954" i="2"/>
  <c r="H953" i="2"/>
  <c r="F953" i="2"/>
  <c r="H951" i="2"/>
  <c r="F951" i="2"/>
  <c r="H949" i="2"/>
  <c r="F949" i="2"/>
  <c r="H948" i="2"/>
  <c r="F948" i="2"/>
  <c r="H946" i="2"/>
  <c r="F946" i="2"/>
  <c r="H945" i="2"/>
  <c r="F945" i="2"/>
  <c r="H943" i="2"/>
  <c r="F943" i="2"/>
  <c r="H941" i="2"/>
  <c r="F941" i="2"/>
  <c r="H938" i="2"/>
  <c r="F938" i="2"/>
  <c r="H937" i="2"/>
  <c r="F937" i="2"/>
  <c r="H936" i="2"/>
  <c r="F936" i="2"/>
  <c r="H935" i="2"/>
  <c r="F935" i="2"/>
  <c r="H934" i="2"/>
  <c r="F934" i="2"/>
  <c r="H933" i="2"/>
  <c r="F933" i="2"/>
  <c r="H932" i="2"/>
  <c r="F932" i="2"/>
  <c r="H931" i="2"/>
  <c r="F931" i="2"/>
  <c r="H930" i="2"/>
  <c r="F930" i="2"/>
  <c r="H929" i="2"/>
  <c r="F929" i="2"/>
  <c r="H928" i="2"/>
  <c r="F928" i="2"/>
  <c r="H927" i="2"/>
  <c r="F927" i="2"/>
  <c r="H926" i="2"/>
  <c r="F926" i="2"/>
  <c r="H923" i="2"/>
  <c r="F923" i="2"/>
  <c r="H921" i="2"/>
  <c r="F921" i="2"/>
  <c r="H920" i="2"/>
  <c r="F920" i="2"/>
  <c r="H915" i="2"/>
  <c r="F915" i="2"/>
  <c r="H907" i="2"/>
  <c r="F907" i="2"/>
  <c r="H905" i="2"/>
  <c r="F905" i="2"/>
  <c r="H918" i="2"/>
  <c r="F918" i="2"/>
  <c r="H913" i="2"/>
  <c r="F913" i="2"/>
  <c r="H912" i="2"/>
  <c r="F912" i="2"/>
  <c r="H911" i="2"/>
  <c r="F911" i="2"/>
  <c r="H909" i="2"/>
  <c r="F909" i="2"/>
  <c r="H906" i="2"/>
  <c r="F906" i="2"/>
  <c r="H902" i="2"/>
  <c r="F902" i="2"/>
  <c r="H901" i="2"/>
  <c r="F901" i="2"/>
  <c r="H900" i="2"/>
  <c r="F900" i="2"/>
  <c r="H898" i="2"/>
  <c r="F898" i="2"/>
  <c r="H894" i="2"/>
  <c r="F894" i="2"/>
  <c r="H892" i="2"/>
  <c r="F892" i="2"/>
  <c r="H891" i="2"/>
  <c r="F891" i="2"/>
  <c r="H889" i="2"/>
  <c r="F889" i="2"/>
  <c r="H885" i="2"/>
  <c r="F885" i="2"/>
  <c r="H882" i="2"/>
  <c r="F882" i="2"/>
  <c r="H879" i="2"/>
  <c r="F879" i="2"/>
  <c r="H876" i="2"/>
  <c r="F876" i="2"/>
  <c r="H874" i="2"/>
  <c r="F874" i="2"/>
  <c r="H873" i="2"/>
  <c r="F873" i="2"/>
  <c r="H872" i="2"/>
  <c r="F872" i="2"/>
  <c r="H871" i="2"/>
  <c r="F871" i="2"/>
  <c r="H870" i="2"/>
  <c r="F870" i="2"/>
  <c r="H869" i="2"/>
  <c r="F869" i="2"/>
  <c r="H867" i="2"/>
  <c r="F867" i="2"/>
  <c r="H866" i="2"/>
  <c r="F866" i="2"/>
  <c r="H864" i="2"/>
  <c r="F864" i="2"/>
  <c r="H863" i="2"/>
  <c r="F863" i="2"/>
  <c r="H862" i="2"/>
  <c r="F862" i="2"/>
  <c r="H861" i="2"/>
  <c r="F861" i="2"/>
  <c r="H860" i="2"/>
  <c r="F860" i="2"/>
  <c r="H859" i="2"/>
  <c r="F859" i="2"/>
  <c r="H858" i="2"/>
  <c r="F858" i="2"/>
  <c r="H857" i="2"/>
  <c r="F857" i="2"/>
  <c r="H856" i="2"/>
  <c r="F856" i="2"/>
  <c r="H855" i="2"/>
  <c r="F855" i="2"/>
  <c r="H854" i="2"/>
  <c r="F854" i="2"/>
  <c r="H852" i="2"/>
  <c r="F852" i="2"/>
  <c r="H851" i="2"/>
  <c r="F851" i="2"/>
  <c r="H850" i="2"/>
  <c r="F850" i="2"/>
  <c r="H849" i="2"/>
  <c r="F849" i="2"/>
  <c r="H848" i="2"/>
  <c r="F848" i="2"/>
  <c r="H846" i="2"/>
  <c r="F846" i="2"/>
  <c r="H845" i="2"/>
  <c r="F845" i="2"/>
  <c r="H844" i="2"/>
  <c r="F844" i="2"/>
  <c r="H842" i="2"/>
  <c r="F842" i="2"/>
  <c r="H840" i="2"/>
  <c r="F840" i="2"/>
  <c r="H839" i="2"/>
  <c r="F839" i="2"/>
  <c r="H838" i="2"/>
  <c r="F838" i="2"/>
  <c r="H836" i="2"/>
  <c r="F836" i="2"/>
  <c r="H835" i="2"/>
  <c r="F835" i="2"/>
  <c r="H834" i="2"/>
  <c r="F834" i="2"/>
  <c r="H833" i="2"/>
  <c r="F833" i="2"/>
  <c r="H832" i="2"/>
  <c r="F832" i="2"/>
  <c r="H831" i="2"/>
  <c r="F831" i="2"/>
  <c r="H829" i="2"/>
  <c r="F829" i="2"/>
  <c r="H828" i="2"/>
  <c r="F828" i="2"/>
  <c r="H827" i="2"/>
  <c r="F827" i="2"/>
  <c r="H826" i="2"/>
  <c r="F826" i="2"/>
  <c r="H825" i="2"/>
  <c r="F825" i="2"/>
  <c r="H823" i="2"/>
  <c r="F823" i="2"/>
  <c r="H821" i="2"/>
  <c r="F821" i="2"/>
  <c r="H819" i="2"/>
  <c r="F819" i="2"/>
  <c r="H818" i="2"/>
  <c r="F818" i="2"/>
  <c r="H817" i="2"/>
  <c r="F817" i="2"/>
  <c r="H816" i="2"/>
  <c r="F816" i="2"/>
  <c r="H815" i="2"/>
  <c r="F815" i="2"/>
  <c r="H812" i="2"/>
  <c r="F812" i="2"/>
  <c r="H810" i="2"/>
  <c r="F810" i="2"/>
  <c r="H808" i="2"/>
  <c r="F808" i="2"/>
  <c r="H807" i="2"/>
  <c r="F807" i="2"/>
  <c r="H806" i="2"/>
  <c r="F806" i="2"/>
  <c r="H804" i="2"/>
  <c r="F804" i="2"/>
  <c r="H802" i="2"/>
  <c r="F802" i="2"/>
  <c r="H801" i="2"/>
  <c r="F801" i="2"/>
  <c r="H799" i="2"/>
  <c r="F799" i="2"/>
  <c r="H797" i="2"/>
  <c r="F797" i="2"/>
  <c r="H795" i="2"/>
  <c r="F795" i="2"/>
  <c r="H792" i="2"/>
  <c r="F792" i="2"/>
  <c r="H789" i="2"/>
  <c r="F789" i="2"/>
  <c r="H787" i="2"/>
  <c r="F787" i="2"/>
  <c r="H785" i="2"/>
  <c r="F785" i="2"/>
  <c r="H783" i="2"/>
  <c r="F783" i="2"/>
  <c r="H781" i="2"/>
  <c r="F781" i="2"/>
  <c r="H780" i="2"/>
  <c r="F780" i="2"/>
  <c r="H778" i="2"/>
  <c r="F778" i="2"/>
  <c r="H777" i="2"/>
  <c r="F777" i="2"/>
  <c r="H776" i="2"/>
  <c r="F776" i="2"/>
  <c r="H774" i="2"/>
  <c r="F774" i="2"/>
  <c r="H773" i="2"/>
  <c r="F773" i="2"/>
  <c r="H771" i="2"/>
  <c r="F771" i="2"/>
  <c r="H769" i="2"/>
  <c r="F769" i="2"/>
  <c r="H768" i="2"/>
  <c r="F768" i="2"/>
  <c r="H767" i="2"/>
  <c r="F767" i="2"/>
  <c r="H766" i="2"/>
  <c r="F766" i="2"/>
  <c r="H765" i="2"/>
  <c r="F765" i="2"/>
  <c r="H764" i="2"/>
  <c r="F764" i="2"/>
  <c r="H763" i="2"/>
  <c r="F763" i="2"/>
  <c r="H762" i="2"/>
  <c r="F762" i="2"/>
  <c r="H761" i="2"/>
  <c r="F761" i="2"/>
  <c r="H760" i="2"/>
  <c r="F760" i="2"/>
  <c r="H759" i="2"/>
  <c r="F759" i="2"/>
  <c r="H758" i="2"/>
  <c r="F758" i="2"/>
  <c r="H757" i="2"/>
  <c r="F757" i="2"/>
  <c r="H756" i="2"/>
  <c r="F756" i="2"/>
  <c r="H754" i="2"/>
  <c r="F754" i="2"/>
  <c r="H753" i="2"/>
  <c r="F753" i="2"/>
  <c r="H751" i="2"/>
  <c r="F751" i="2"/>
  <c r="H750" i="2"/>
  <c r="F750" i="2"/>
  <c r="H748" i="2"/>
  <c r="F748" i="2"/>
  <c r="H747" i="2"/>
  <c r="F747" i="2"/>
  <c r="H745" i="2"/>
  <c r="F745" i="2"/>
  <c r="H741" i="2"/>
  <c r="F741" i="2"/>
  <c r="H739" i="2"/>
  <c r="F739" i="2"/>
  <c r="H737" i="2"/>
  <c r="F737" i="2"/>
  <c r="H735" i="2"/>
  <c r="F735" i="2"/>
  <c r="H734" i="2"/>
  <c r="F734" i="2"/>
  <c r="H732" i="2"/>
  <c r="F732" i="2"/>
  <c r="H731" i="2"/>
  <c r="F731" i="2"/>
  <c r="H729" i="2"/>
  <c r="F729" i="2"/>
  <c r="H728" i="2"/>
  <c r="F728" i="2"/>
  <c r="H727" i="2"/>
  <c r="F727" i="2"/>
  <c r="H725" i="2"/>
  <c r="F725" i="2"/>
  <c r="H724" i="2"/>
  <c r="F724" i="2"/>
  <c r="H721" i="2"/>
  <c r="F721" i="2"/>
  <c r="H720" i="2"/>
  <c r="F720" i="2"/>
  <c r="H719" i="2"/>
  <c r="F719" i="2"/>
  <c r="H718" i="2"/>
  <c r="F718" i="2"/>
  <c r="H717" i="2"/>
  <c r="F717" i="2"/>
  <c r="H716" i="2"/>
  <c r="F716" i="2"/>
  <c r="H715" i="2"/>
  <c r="F715" i="2"/>
  <c r="H714" i="2"/>
  <c r="F714" i="2"/>
  <c r="H713" i="2"/>
  <c r="F713" i="2"/>
  <c r="H712" i="2"/>
  <c r="F712" i="2"/>
  <c r="H711" i="2"/>
  <c r="F711" i="2"/>
  <c r="H710" i="2"/>
  <c r="F710" i="2"/>
  <c r="H709" i="2"/>
  <c r="F709" i="2"/>
  <c r="H708" i="2"/>
  <c r="F708" i="2"/>
  <c r="H706" i="2"/>
  <c r="F706" i="2"/>
  <c r="H705" i="2"/>
  <c r="F705" i="2"/>
  <c r="H703" i="2"/>
  <c r="F703" i="2"/>
  <c r="H702" i="2"/>
  <c r="F702" i="2"/>
  <c r="H700" i="2"/>
  <c r="F700" i="2"/>
  <c r="H699" i="2"/>
  <c r="F699" i="2"/>
  <c r="H697" i="2"/>
  <c r="F697" i="2"/>
  <c r="H695" i="2"/>
  <c r="F695" i="2"/>
  <c r="H694" i="2"/>
  <c r="F694" i="2"/>
  <c r="H693" i="2"/>
  <c r="F693" i="2"/>
  <c r="H691" i="2"/>
  <c r="F691" i="2"/>
  <c r="H690" i="2"/>
  <c r="F690" i="2"/>
  <c r="H687" i="2"/>
  <c r="F687" i="2"/>
  <c r="H686" i="2"/>
  <c r="F686" i="2"/>
  <c r="H685" i="2"/>
  <c r="F685" i="2"/>
  <c r="H684" i="2"/>
  <c r="F684" i="2"/>
  <c r="H683" i="2"/>
  <c r="F683" i="2"/>
  <c r="H682" i="2"/>
  <c r="F682" i="2"/>
  <c r="H681" i="2"/>
  <c r="F681" i="2"/>
  <c r="H680" i="2"/>
  <c r="F680" i="2"/>
  <c r="H679" i="2"/>
  <c r="F679" i="2"/>
  <c r="H678" i="2"/>
  <c r="F678" i="2"/>
  <c r="H677" i="2"/>
  <c r="F677" i="2"/>
  <c r="H676" i="2"/>
  <c r="F676" i="2"/>
  <c r="H675" i="2"/>
  <c r="F675" i="2"/>
  <c r="H674" i="2"/>
  <c r="F674" i="2"/>
  <c r="H672" i="2"/>
  <c r="F672" i="2"/>
  <c r="H671" i="2"/>
  <c r="F671" i="2"/>
  <c r="H669" i="2"/>
  <c r="F669" i="2"/>
  <c r="H668" i="2"/>
  <c r="F668" i="2"/>
  <c r="H666" i="2"/>
  <c r="F666" i="2"/>
  <c r="H665" i="2"/>
  <c r="F665" i="2"/>
  <c r="H663" i="2"/>
  <c r="F663" i="2"/>
  <c r="H658" i="2"/>
  <c r="F658" i="2"/>
  <c r="H660" i="2"/>
  <c r="F660" i="2"/>
  <c r="H656" i="2"/>
  <c r="F656" i="2"/>
  <c r="H653" i="2"/>
  <c r="F653" i="2"/>
  <c r="H651" i="2"/>
  <c r="F651" i="2"/>
  <c r="H650" i="2"/>
  <c r="F650" i="2"/>
  <c r="H649" i="2"/>
  <c r="F649" i="2"/>
  <c r="H648" i="2"/>
  <c r="F648" i="2"/>
  <c r="H647" i="2"/>
  <c r="F647" i="2"/>
  <c r="H646" i="2"/>
  <c r="F646" i="2"/>
  <c r="H644" i="2"/>
  <c r="F644" i="2"/>
  <c r="H643" i="2"/>
  <c r="F643" i="2"/>
  <c r="H641" i="2"/>
  <c r="F641" i="2"/>
  <c r="H640" i="2"/>
  <c r="F640" i="2"/>
  <c r="H639" i="2"/>
  <c r="F639" i="2"/>
  <c r="H638" i="2"/>
  <c r="F638" i="2"/>
  <c r="H637" i="2"/>
  <c r="F637" i="2"/>
  <c r="H636" i="2"/>
  <c r="F636" i="2"/>
  <c r="H635" i="2"/>
  <c r="F635" i="2"/>
  <c r="H634" i="2"/>
  <c r="F634" i="2"/>
  <c r="H633" i="2"/>
  <c r="F633" i="2"/>
  <c r="H632" i="2"/>
  <c r="F632" i="2"/>
  <c r="H631" i="2"/>
  <c r="F631" i="2"/>
  <c r="H629" i="2"/>
  <c r="F629" i="2"/>
  <c r="H628" i="2"/>
  <c r="F628" i="2"/>
  <c r="H627" i="2"/>
  <c r="F627" i="2"/>
  <c r="H626" i="2"/>
  <c r="F626" i="2"/>
  <c r="H625" i="2"/>
  <c r="F625" i="2"/>
  <c r="H623" i="2"/>
  <c r="F623" i="2"/>
  <c r="H622" i="2"/>
  <c r="F622" i="2"/>
  <c r="H621" i="2"/>
  <c r="F621" i="2"/>
  <c r="H619" i="2"/>
  <c r="F619" i="2"/>
  <c r="H617" i="2"/>
  <c r="F617" i="2"/>
  <c r="H616" i="2"/>
  <c r="F616" i="2"/>
  <c r="H615" i="2"/>
  <c r="F615" i="2"/>
  <c r="H613" i="2"/>
  <c r="F613" i="2"/>
  <c r="H612" i="2"/>
  <c r="F612" i="2"/>
  <c r="H611" i="2"/>
  <c r="F611" i="2"/>
  <c r="H610" i="2"/>
  <c r="F610" i="2"/>
  <c r="H609" i="2"/>
  <c r="F609" i="2"/>
  <c r="H608" i="2"/>
  <c r="F608" i="2"/>
  <c r="H606" i="2"/>
  <c r="F606" i="2"/>
  <c r="H605" i="2"/>
  <c r="F605" i="2"/>
  <c r="H604" i="2"/>
  <c r="F604" i="2"/>
  <c r="H603" i="2"/>
  <c r="F603" i="2"/>
  <c r="H602" i="2"/>
  <c r="F602" i="2"/>
  <c r="H600" i="2"/>
  <c r="F600" i="2"/>
  <c r="H598" i="2"/>
  <c r="F598" i="2"/>
  <c r="H596" i="2"/>
  <c r="F596" i="2"/>
  <c r="H595" i="2"/>
  <c r="F595" i="2"/>
  <c r="H594" i="2"/>
  <c r="F594" i="2"/>
  <c r="H593" i="2"/>
  <c r="F593" i="2"/>
  <c r="H592" i="2"/>
  <c r="F592" i="2"/>
  <c r="H589" i="2"/>
  <c r="F589" i="2"/>
  <c r="H587" i="2"/>
  <c r="F587" i="2"/>
  <c r="H585" i="2"/>
  <c r="F585" i="2"/>
  <c r="H584" i="2"/>
  <c r="F584" i="2"/>
  <c r="H583" i="2"/>
  <c r="F583" i="2"/>
  <c r="H581" i="2"/>
  <c r="F581" i="2"/>
  <c r="H579" i="2"/>
  <c r="F579" i="2"/>
  <c r="H578" i="2"/>
  <c r="F578" i="2"/>
  <c r="H576" i="2"/>
  <c r="F576" i="2"/>
  <c r="H574" i="2"/>
  <c r="F574" i="2"/>
  <c r="H572" i="2"/>
  <c r="F572" i="2"/>
  <c r="H569" i="2"/>
  <c r="F569" i="2"/>
  <c r="H564" i="2"/>
  <c r="F564" i="2"/>
  <c r="H565" i="2"/>
  <c r="F565" i="2"/>
  <c r="H561" i="2"/>
  <c r="F561" i="2"/>
  <c r="H558" i="2"/>
  <c r="F558" i="2"/>
  <c r="H556" i="2"/>
  <c r="F556" i="2"/>
  <c r="H555" i="2"/>
  <c r="F555" i="2"/>
  <c r="H554" i="2"/>
  <c r="F554" i="2"/>
  <c r="H553" i="2"/>
  <c r="F553" i="2"/>
  <c r="H552" i="2"/>
  <c r="F552" i="2"/>
  <c r="H551" i="2"/>
  <c r="F551" i="2"/>
  <c r="H549" i="2"/>
  <c r="F549" i="2"/>
  <c r="H548" i="2"/>
  <c r="F548" i="2"/>
  <c r="H546" i="2"/>
  <c r="F546" i="2"/>
  <c r="H545" i="2"/>
  <c r="F545" i="2"/>
  <c r="H544" i="2"/>
  <c r="F544" i="2"/>
  <c r="H543" i="2"/>
  <c r="F543" i="2"/>
  <c r="H542" i="2"/>
  <c r="F542" i="2"/>
  <c r="H541" i="2"/>
  <c r="F541" i="2"/>
  <c r="H540" i="2"/>
  <c r="F540" i="2"/>
  <c r="H539" i="2"/>
  <c r="F539" i="2"/>
  <c r="H538" i="2"/>
  <c r="F538" i="2"/>
  <c r="H537" i="2"/>
  <c r="F537" i="2"/>
  <c r="H536" i="2"/>
  <c r="F536" i="2"/>
  <c r="H534" i="2"/>
  <c r="F534" i="2"/>
  <c r="H533" i="2"/>
  <c r="F533" i="2"/>
  <c r="H532" i="2"/>
  <c r="F532" i="2"/>
  <c r="H531" i="2"/>
  <c r="F531" i="2"/>
  <c r="H530" i="2"/>
  <c r="F530" i="2"/>
  <c r="H528" i="2"/>
  <c r="F528" i="2"/>
  <c r="H527" i="2"/>
  <c r="F527" i="2"/>
  <c r="H526" i="2"/>
  <c r="F526" i="2"/>
  <c r="H524" i="2"/>
  <c r="F524" i="2"/>
  <c r="H522" i="2"/>
  <c r="F522" i="2"/>
  <c r="H521" i="2"/>
  <c r="F521" i="2"/>
  <c r="H520" i="2"/>
  <c r="F520" i="2"/>
  <c r="H518" i="2"/>
  <c r="F518" i="2"/>
  <c r="H517" i="2"/>
  <c r="F517" i="2"/>
  <c r="H516" i="2"/>
  <c r="F516" i="2"/>
  <c r="H515" i="2"/>
  <c r="F515" i="2"/>
  <c r="H514" i="2"/>
  <c r="F514" i="2"/>
  <c r="H513" i="2"/>
  <c r="F513" i="2"/>
  <c r="H511" i="2"/>
  <c r="F511" i="2"/>
  <c r="H510" i="2"/>
  <c r="F510" i="2"/>
  <c r="H509" i="2"/>
  <c r="F509" i="2"/>
  <c r="H508" i="2"/>
  <c r="F508" i="2"/>
  <c r="H507" i="2"/>
  <c r="F507" i="2"/>
  <c r="H505" i="2"/>
  <c r="F505" i="2"/>
  <c r="H503" i="2"/>
  <c r="F503" i="2"/>
  <c r="H501" i="2"/>
  <c r="F501" i="2"/>
  <c r="H500" i="2"/>
  <c r="F500" i="2"/>
  <c r="H499" i="2"/>
  <c r="F499" i="2"/>
  <c r="H498" i="2"/>
  <c r="F498" i="2"/>
  <c r="H497" i="2"/>
  <c r="F497" i="2"/>
  <c r="H494" i="2"/>
  <c r="F494" i="2"/>
  <c r="H492" i="2"/>
  <c r="F492" i="2"/>
  <c r="H491" i="2"/>
  <c r="F491" i="2"/>
  <c r="H490" i="2"/>
  <c r="F490" i="2"/>
  <c r="H488" i="2"/>
  <c r="F488" i="2"/>
  <c r="H486" i="2"/>
  <c r="F486" i="2"/>
  <c r="H485" i="2"/>
  <c r="F485" i="2"/>
  <c r="H483" i="2"/>
  <c r="F483" i="2"/>
  <c r="H481" i="2"/>
  <c r="F481" i="2"/>
  <c r="H479" i="2"/>
  <c r="F479" i="2"/>
  <c r="H476" i="2"/>
  <c r="F476" i="2"/>
  <c r="H473" i="2"/>
  <c r="F473" i="2"/>
  <c r="H471" i="2"/>
  <c r="F471" i="2"/>
  <c r="H469" i="2"/>
  <c r="F469" i="2"/>
  <c r="H467" i="2"/>
  <c r="F467" i="2"/>
  <c r="H466" i="2"/>
  <c r="F466" i="2"/>
  <c r="H464" i="2"/>
  <c r="F464" i="2"/>
  <c r="H463" i="2"/>
  <c r="F463" i="2"/>
  <c r="H460" i="2"/>
  <c r="F460" i="2"/>
  <c r="H459" i="2"/>
  <c r="F459" i="2"/>
  <c r="H458" i="2"/>
  <c r="F458" i="2"/>
  <c r="H456" i="2"/>
  <c r="F456" i="2"/>
  <c r="H455" i="2"/>
  <c r="F455" i="2"/>
  <c r="H452" i="2"/>
  <c r="F452" i="2"/>
  <c r="H451" i="2"/>
  <c r="F451" i="2"/>
  <c r="H450" i="2"/>
  <c r="F450" i="2"/>
  <c r="H449" i="2"/>
  <c r="F449" i="2"/>
  <c r="H448" i="2"/>
  <c r="F448" i="2"/>
  <c r="H447" i="2"/>
  <c r="F447" i="2"/>
  <c r="H446" i="2"/>
  <c r="F446" i="2"/>
  <c r="H445" i="2"/>
  <c r="F445" i="2"/>
  <c r="H444" i="2"/>
  <c r="F444" i="2"/>
  <c r="H443" i="2"/>
  <c r="F443" i="2"/>
  <c r="H442" i="2"/>
  <c r="F442" i="2"/>
  <c r="H441" i="2"/>
  <c r="F441" i="2"/>
  <c r="H440" i="2"/>
  <c r="F440" i="2"/>
  <c r="H439" i="2"/>
  <c r="F439" i="2"/>
  <c r="H437" i="2"/>
  <c r="F437" i="2"/>
  <c r="H436" i="2"/>
  <c r="F436" i="2"/>
  <c r="H434" i="2"/>
  <c r="F434" i="2"/>
  <c r="H433" i="2"/>
  <c r="F433" i="2"/>
  <c r="H431" i="2"/>
  <c r="F431" i="2"/>
  <c r="H430" i="2"/>
  <c r="F430" i="2"/>
  <c r="H428" i="2"/>
  <c r="F428" i="2"/>
  <c r="H424" i="2"/>
  <c r="F424" i="2"/>
  <c r="H422" i="2"/>
  <c r="F422" i="2"/>
  <c r="H420" i="2"/>
  <c r="F420" i="2"/>
  <c r="H418" i="2"/>
  <c r="F418" i="2"/>
  <c r="H417" i="2"/>
  <c r="F417" i="2"/>
  <c r="H415" i="2"/>
  <c r="F415" i="2"/>
  <c r="H414" i="2"/>
  <c r="F414" i="2"/>
  <c r="H412" i="2"/>
  <c r="F412" i="2"/>
  <c r="H411" i="2"/>
  <c r="F411" i="2"/>
  <c r="H410" i="2"/>
  <c r="F410" i="2"/>
  <c r="H408" i="2"/>
  <c r="F408" i="2"/>
  <c r="H407" i="2"/>
  <c r="F407" i="2"/>
  <c r="H403" i="2"/>
  <c r="F403" i="2"/>
  <c r="H402" i="2"/>
  <c r="F402" i="2"/>
  <c r="H401" i="2"/>
  <c r="F401" i="2"/>
  <c r="H400" i="2"/>
  <c r="F400" i="2"/>
  <c r="H399" i="2"/>
  <c r="F399" i="2"/>
  <c r="H398" i="2"/>
  <c r="F398" i="2"/>
  <c r="H397" i="2"/>
  <c r="F397" i="2"/>
  <c r="H396" i="2"/>
  <c r="F396" i="2"/>
  <c r="H395" i="2"/>
  <c r="F395" i="2"/>
  <c r="H394" i="2"/>
  <c r="F394" i="2"/>
  <c r="H393" i="2"/>
  <c r="F393" i="2"/>
  <c r="H392" i="2"/>
  <c r="F392" i="2"/>
  <c r="H391" i="2"/>
  <c r="F391" i="2"/>
  <c r="H390" i="2"/>
  <c r="F390" i="2"/>
  <c r="H388" i="2"/>
  <c r="F388" i="2"/>
  <c r="H387" i="2"/>
  <c r="F387" i="2"/>
  <c r="H385" i="2"/>
  <c r="F385" i="2"/>
  <c r="H384" i="2"/>
  <c r="F384" i="2"/>
  <c r="H382" i="2"/>
  <c r="F382" i="2"/>
  <c r="H381" i="2"/>
  <c r="F381" i="2"/>
  <c r="H379" i="2"/>
  <c r="F379" i="2"/>
  <c r="H376" i="2"/>
  <c r="F376" i="2"/>
  <c r="H374" i="2"/>
  <c r="F374" i="2"/>
  <c r="H372" i="2"/>
  <c r="F372" i="2"/>
  <c r="H370" i="2"/>
  <c r="F370" i="2"/>
  <c r="H369" i="2"/>
  <c r="F369" i="2"/>
  <c r="H368" i="2"/>
  <c r="F368" i="2"/>
  <c r="H367" i="2"/>
  <c r="F367" i="2"/>
  <c r="H366" i="2"/>
  <c r="F366" i="2"/>
  <c r="H365" i="2"/>
  <c r="F365" i="2"/>
  <c r="H363" i="2"/>
  <c r="F363" i="2"/>
  <c r="H362" i="2"/>
  <c r="F362" i="2"/>
  <c r="H360" i="2"/>
  <c r="F360" i="2"/>
  <c r="H359" i="2"/>
  <c r="F359" i="2"/>
  <c r="H358" i="2"/>
  <c r="F358" i="2"/>
  <c r="H357" i="2"/>
  <c r="F357" i="2"/>
  <c r="H356" i="2"/>
  <c r="F356" i="2"/>
  <c r="H355" i="2"/>
  <c r="F355" i="2"/>
  <c r="H354" i="2"/>
  <c r="F354" i="2"/>
  <c r="H353" i="2"/>
  <c r="F353" i="2"/>
  <c r="H352" i="2"/>
  <c r="F352" i="2"/>
  <c r="H351" i="2"/>
  <c r="F351" i="2"/>
  <c r="H350" i="2"/>
  <c r="F350" i="2"/>
  <c r="H348" i="2"/>
  <c r="F348" i="2"/>
  <c r="H347" i="2"/>
  <c r="F347" i="2"/>
  <c r="H346" i="2"/>
  <c r="F346" i="2"/>
  <c r="H345" i="2"/>
  <c r="F345" i="2"/>
  <c r="H344" i="2"/>
  <c r="F344" i="2"/>
  <c r="H342" i="2"/>
  <c r="F342" i="2"/>
  <c r="H341" i="2"/>
  <c r="F341" i="2"/>
  <c r="H340" i="2"/>
  <c r="F340" i="2"/>
  <c r="H338" i="2"/>
  <c r="F338" i="2"/>
  <c r="H336" i="2"/>
  <c r="F336" i="2"/>
  <c r="H335" i="2"/>
  <c r="F335" i="2"/>
  <c r="H334" i="2"/>
  <c r="F334" i="2"/>
  <c r="H332" i="2"/>
  <c r="F332" i="2"/>
  <c r="H331" i="2"/>
  <c r="F331" i="2"/>
  <c r="H330" i="2"/>
  <c r="F330" i="2"/>
  <c r="H329" i="2"/>
  <c r="F329" i="2"/>
  <c r="H328" i="2"/>
  <c r="F328" i="2"/>
  <c r="H327" i="2"/>
  <c r="F327" i="2"/>
  <c r="H325" i="2"/>
  <c r="F325" i="2"/>
  <c r="H324" i="2"/>
  <c r="F324" i="2"/>
  <c r="H323" i="2"/>
  <c r="F323" i="2"/>
  <c r="H322" i="2"/>
  <c r="F322" i="2"/>
  <c r="H321" i="2"/>
  <c r="F321" i="2"/>
  <c r="H319" i="2"/>
  <c r="F319" i="2"/>
  <c r="H317" i="2"/>
  <c r="F317" i="2"/>
  <c r="H315" i="2"/>
  <c r="F315" i="2"/>
  <c r="H314" i="2"/>
  <c r="F314" i="2"/>
  <c r="H313" i="2"/>
  <c r="F313" i="2"/>
  <c r="H312" i="2"/>
  <c r="F312" i="2"/>
  <c r="H311" i="2"/>
  <c r="F311" i="2"/>
  <c r="H309" i="2"/>
  <c r="F309" i="2"/>
  <c r="H307" i="2"/>
  <c r="F307" i="2"/>
  <c r="H306" i="2"/>
  <c r="F306" i="2"/>
  <c r="H304" i="2"/>
  <c r="F304" i="2"/>
  <c r="H302" i="2"/>
  <c r="F302" i="2"/>
  <c r="H301" i="2"/>
  <c r="F301" i="2"/>
  <c r="H299" i="2"/>
  <c r="F299" i="2"/>
  <c r="H297" i="2"/>
  <c r="F297" i="2"/>
  <c r="H295" i="2"/>
  <c r="F295" i="2"/>
  <c r="H292" i="2"/>
  <c r="F292" i="2"/>
  <c r="H289" i="2"/>
  <c r="F289" i="2"/>
  <c r="H285" i="2"/>
  <c r="F285" i="2"/>
  <c r="H283" i="2"/>
  <c r="F283" i="2"/>
  <c r="H280" i="2"/>
  <c r="F280" i="2"/>
  <c r="H277" i="2"/>
  <c r="F277" i="2"/>
  <c r="H275" i="2"/>
  <c r="F275" i="2"/>
  <c r="H274" i="2"/>
  <c r="F274" i="2"/>
  <c r="H273" i="2"/>
  <c r="F273" i="2"/>
  <c r="H272" i="2"/>
  <c r="F272" i="2"/>
  <c r="H271" i="2"/>
  <c r="F271" i="2"/>
  <c r="H270" i="2"/>
  <c r="F270" i="2"/>
  <c r="H268" i="2"/>
  <c r="F268" i="2"/>
  <c r="H267" i="2"/>
  <c r="F267" i="2"/>
  <c r="H265" i="2"/>
  <c r="F265" i="2"/>
  <c r="H264" i="2"/>
  <c r="F264" i="2"/>
  <c r="H263" i="2"/>
  <c r="F263" i="2"/>
  <c r="H262" i="2"/>
  <c r="F262" i="2"/>
  <c r="H261" i="2"/>
  <c r="F261" i="2"/>
  <c r="H260" i="2"/>
  <c r="F260" i="2"/>
  <c r="H259" i="2"/>
  <c r="F259" i="2"/>
  <c r="H258" i="2"/>
  <c r="F258" i="2"/>
  <c r="H257" i="2"/>
  <c r="F257" i="2"/>
  <c r="H256" i="2"/>
  <c r="F256" i="2"/>
  <c r="H255" i="2"/>
  <c r="F255" i="2"/>
  <c r="H253" i="2"/>
  <c r="F253" i="2"/>
  <c r="H252" i="2"/>
  <c r="F252" i="2"/>
  <c r="H251" i="2"/>
  <c r="F251" i="2"/>
  <c r="H250" i="2"/>
  <c r="F250" i="2"/>
  <c r="H249" i="2"/>
  <c r="F249" i="2"/>
  <c r="H247" i="2"/>
  <c r="F247" i="2"/>
  <c r="H246" i="2"/>
  <c r="F246" i="2"/>
  <c r="H245" i="2"/>
  <c r="F245" i="2"/>
  <c r="H243" i="2"/>
  <c r="F243" i="2"/>
  <c r="H241" i="2"/>
  <c r="F241" i="2"/>
  <c r="H240" i="2"/>
  <c r="F240" i="2"/>
  <c r="H239" i="2"/>
  <c r="F239" i="2"/>
  <c r="H237" i="2"/>
  <c r="F237" i="2"/>
  <c r="H236" i="2"/>
  <c r="F236" i="2"/>
  <c r="H235" i="2"/>
  <c r="F235" i="2"/>
  <c r="H234" i="2"/>
  <c r="F234" i="2"/>
  <c r="H233" i="2"/>
  <c r="F233" i="2"/>
  <c r="H232" i="2"/>
  <c r="F232" i="2"/>
  <c r="H230" i="2"/>
  <c r="F230" i="2"/>
  <c r="H229" i="2"/>
  <c r="F229" i="2"/>
  <c r="H228" i="2"/>
  <c r="F228" i="2"/>
  <c r="H227" i="2"/>
  <c r="F227" i="2"/>
  <c r="H226" i="2"/>
  <c r="F226" i="2"/>
  <c r="H224" i="2"/>
  <c r="F224" i="2"/>
  <c r="H222" i="2"/>
  <c r="F222" i="2"/>
  <c r="H220" i="2"/>
  <c r="F220" i="2"/>
  <c r="H219" i="2"/>
  <c r="F219" i="2"/>
  <c r="H218" i="2"/>
  <c r="F218" i="2"/>
  <c r="H217" i="2"/>
  <c r="F217" i="2"/>
  <c r="H216" i="2"/>
  <c r="F216" i="2"/>
  <c r="H213" i="2"/>
  <c r="F213" i="2"/>
  <c r="H211" i="2"/>
  <c r="F211" i="2"/>
  <c r="H209" i="2"/>
  <c r="F209" i="2"/>
  <c r="H208" i="2"/>
  <c r="F208" i="2"/>
  <c r="H207" i="2"/>
  <c r="F207" i="2"/>
  <c r="H205" i="2"/>
  <c r="F205" i="2"/>
  <c r="H203" i="2"/>
  <c r="F203" i="2"/>
  <c r="H202" i="2"/>
  <c r="F202" i="2"/>
  <c r="H200" i="2"/>
  <c r="F200" i="2"/>
  <c r="H198" i="2"/>
  <c r="F198" i="2"/>
  <c r="H196" i="2"/>
  <c r="F196" i="2"/>
  <c r="H193" i="2"/>
  <c r="F193" i="2"/>
  <c r="H189" i="2"/>
  <c r="F189" i="2"/>
  <c r="H186" i="2"/>
  <c r="F186" i="2"/>
  <c r="H183" i="2"/>
  <c r="F183" i="2"/>
  <c r="H181" i="2"/>
  <c r="F181" i="2"/>
  <c r="H180" i="2"/>
  <c r="F180" i="2"/>
  <c r="H179" i="2"/>
  <c r="F179" i="2"/>
  <c r="H178" i="2"/>
  <c r="F178" i="2"/>
  <c r="H177" i="2"/>
  <c r="F177" i="2"/>
  <c r="H176" i="2"/>
  <c r="F176" i="2"/>
  <c r="H174" i="2"/>
  <c r="F174" i="2"/>
  <c r="H173" i="2"/>
  <c r="F173" i="2"/>
  <c r="H171" i="2"/>
  <c r="F171" i="2"/>
  <c r="H170" i="2"/>
  <c r="F170" i="2"/>
  <c r="H169" i="2"/>
  <c r="F169" i="2"/>
  <c r="H168" i="2"/>
  <c r="F168" i="2"/>
  <c r="H167" i="2"/>
  <c r="F167" i="2"/>
  <c r="H166" i="2"/>
  <c r="F166" i="2"/>
  <c r="H165" i="2"/>
  <c r="F165" i="2"/>
  <c r="H164" i="2"/>
  <c r="F164" i="2"/>
  <c r="H163" i="2"/>
  <c r="F163" i="2"/>
  <c r="H162" i="2"/>
  <c r="F162" i="2"/>
  <c r="H161" i="2"/>
  <c r="F161" i="2"/>
  <c r="H159" i="2"/>
  <c r="F159" i="2"/>
  <c r="H158" i="2"/>
  <c r="F158" i="2"/>
  <c r="H157" i="2"/>
  <c r="F157" i="2"/>
  <c r="H156" i="2"/>
  <c r="F156" i="2"/>
  <c r="H155" i="2"/>
  <c r="F155" i="2"/>
  <c r="H153" i="2"/>
  <c r="F153" i="2"/>
  <c r="H152" i="2"/>
  <c r="F152" i="2"/>
  <c r="H151" i="2"/>
  <c r="F151" i="2"/>
  <c r="H149" i="2"/>
  <c r="F149" i="2"/>
  <c r="H147" i="2"/>
  <c r="F147" i="2"/>
  <c r="H146" i="2"/>
  <c r="F146" i="2"/>
  <c r="H145" i="2"/>
  <c r="F145" i="2"/>
  <c r="H143" i="2"/>
  <c r="F143" i="2"/>
  <c r="H142" i="2"/>
  <c r="F142" i="2"/>
  <c r="H141" i="2"/>
  <c r="F141" i="2"/>
  <c r="H140" i="2"/>
  <c r="F140" i="2"/>
  <c r="H139" i="2"/>
  <c r="F139" i="2"/>
  <c r="H138" i="2"/>
  <c r="F138" i="2"/>
  <c r="H136" i="2"/>
  <c r="F136" i="2"/>
  <c r="H135" i="2"/>
  <c r="F135" i="2"/>
  <c r="H134" i="2"/>
  <c r="F134" i="2"/>
  <c r="H133" i="2"/>
  <c r="F133" i="2"/>
  <c r="H132" i="2"/>
  <c r="F132" i="2"/>
  <c r="H130" i="2"/>
  <c r="F130" i="2"/>
  <c r="H128" i="2"/>
  <c r="F128" i="2"/>
  <c r="H126" i="2"/>
  <c r="F126" i="2"/>
  <c r="H125" i="2"/>
  <c r="F125" i="2"/>
  <c r="H124" i="2"/>
  <c r="F124" i="2"/>
  <c r="H123" i="2"/>
  <c r="F123" i="2"/>
  <c r="H122" i="2"/>
  <c r="F122" i="2"/>
  <c r="H119" i="2"/>
  <c r="F119" i="2"/>
  <c r="H117" i="2"/>
  <c r="F117" i="2"/>
  <c r="H116" i="2"/>
  <c r="F116" i="2"/>
  <c r="H115" i="2"/>
  <c r="F115" i="2"/>
  <c r="H113" i="2"/>
  <c r="F113" i="2"/>
  <c r="H111" i="2"/>
  <c r="F111" i="2"/>
  <c r="H110" i="2"/>
  <c r="F110" i="2"/>
  <c r="H108" i="2"/>
  <c r="F108" i="2"/>
  <c r="H106" i="2"/>
  <c r="F106" i="2"/>
  <c r="H104" i="2"/>
  <c r="F104" i="2"/>
  <c r="H101" i="2"/>
  <c r="F101" i="2"/>
  <c r="H98" i="2"/>
  <c r="F98" i="2"/>
  <c r="H94" i="2"/>
  <c r="F94" i="2"/>
  <c r="H92" i="2"/>
  <c r="F92" i="2"/>
  <c r="H90" i="2"/>
  <c r="F90" i="2"/>
  <c r="H88" i="2"/>
  <c r="F88" i="2"/>
  <c r="H87" i="2"/>
  <c r="F87" i="2"/>
  <c r="H85" i="2"/>
  <c r="F85" i="2"/>
  <c r="H84" i="2"/>
  <c r="F84" i="2"/>
  <c r="H81" i="2"/>
  <c r="F81" i="2"/>
  <c r="H80" i="2"/>
  <c r="F80" i="2"/>
  <c r="H79" i="2"/>
  <c r="F79" i="2"/>
  <c r="H77" i="2"/>
  <c r="F77" i="2"/>
  <c r="H76" i="2"/>
  <c r="F76" i="2"/>
  <c r="H73" i="2"/>
  <c r="F73" i="2"/>
  <c r="H72" i="2"/>
  <c r="F72" i="2"/>
  <c r="H71" i="2"/>
  <c r="F71" i="2"/>
  <c r="H70" i="2"/>
  <c r="F70" i="2"/>
  <c r="H69" i="2"/>
  <c r="F69" i="2"/>
  <c r="H68" i="2"/>
  <c r="F68" i="2"/>
  <c r="H67" i="2"/>
  <c r="F67" i="2"/>
  <c r="H66" i="2"/>
  <c r="F66" i="2"/>
  <c r="H65" i="2"/>
  <c r="F65" i="2"/>
  <c r="H64" i="2"/>
  <c r="F64" i="2"/>
  <c r="H63" i="2"/>
  <c r="F63" i="2"/>
  <c r="H62" i="2"/>
  <c r="F62" i="2"/>
  <c r="H61" i="2"/>
  <c r="F61" i="2"/>
  <c r="H60" i="2"/>
  <c r="F60" i="2"/>
  <c r="H58" i="2"/>
  <c r="F58" i="2"/>
  <c r="H57" i="2"/>
  <c r="F57" i="2"/>
  <c r="H55" i="2"/>
  <c r="F55" i="2"/>
  <c r="H54" i="2"/>
  <c r="F54" i="2"/>
  <c r="H52" i="2"/>
  <c r="F52" i="2"/>
  <c r="H51" i="2"/>
  <c r="F51" i="2"/>
  <c r="H49" i="2"/>
  <c r="F49" i="2"/>
  <c r="H46" i="2"/>
  <c r="F46" i="2"/>
  <c r="H45" i="2"/>
  <c r="F45" i="2"/>
  <c r="H44" i="2"/>
  <c r="F44" i="2"/>
  <c r="H42" i="2"/>
  <c r="F42" i="2"/>
  <c r="H41" i="2"/>
  <c r="F41" i="2"/>
  <c r="H38" i="2"/>
  <c r="F38" i="2"/>
  <c r="H37" i="2"/>
  <c r="F37" i="2"/>
  <c r="H36" i="2"/>
  <c r="F36" i="2"/>
  <c r="H35" i="2"/>
  <c r="F35" i="2"/>
  <c r="H34" i="2"/>
  <c r="F34" i="2"/>
  <c r="H33" i="2"/>
  <c r="F33" i="2"/>
  <c r="H32" i="2"/>
  <c r="F32" i="2"/>
  <c r="H31" i="2"/>
  <c r="F31" i="2"/>
  <c r="H30" i="2"/>
  <c r="F30" i="2"/>
  <c r="H29" i="2"/>
  <c r="F29" i="2"/>
  <c r="H28" i="2"/>
  <c r="F28" i="2"/>
  <c r="H27" i="2"/>
  <c r="F27" i="2"/>
  <c r="H26" i="2"/>
  <c r="F26" i="2"/>
  <c r="H25" i="2"/>
  <c r="F25" i="2"/>
  <c r="H23" i="2"/>
  <c r="F23" i="2"/>
  <c r="H22" i="2"/>
  <c r="F22" i="2"/>
  <c r="H20" i="2"/>
  <c r="F20" i="2"/>
  <c r="H19" i="2"/>
  <c r="F19" i="2"/>
  <c r="H17" i="2"/>
  <c r="F17" i="2"/>
  <c r="H16" i="2"/>
  <c r="F16" i="2"/>
  <c r="H14" i="2"/>
  <c r="F14" i="2"/>
  <c r="H10" i="2"/>
  <c r="F10" i="2"/>
  <c r="H9" i="2"/>
  <c r="H1910" i="2" s="1"/>
  <c r="F9" i="2"/>
  <c r="F1910" i="2" s="1"/>
  <c r="H1918" i="2" l="1"/>
  <c r="F1918" i="2"/>
  <c r="F1912" i="2"/>
  <c r="F1917" i="2"/>
  <c r="H1912" i="2"/>
  <c r="H1917" i="2"/>
  <c r="H1919" i="2"/>
  <c r="F1921" i="2"/>
  <c r="F1922" i="2"/>
  <c r="F1913" i="2"/>
  <c r="F1914" i="2"/>
  <c r="F1915" i="2"/>
  <c r="F1919" i="2"/>
  <c r="H1922" i="2"/>
  <c r="H1914" i="2"/>
  <c r="H1915" i="2"/>
  <c r="F1916" i="2"/>
  <c r="H1916" i="2"/>
  <c r="H1913" i="2"/>
  <c r="F1920" i="2"/>
  <c r="H1920" i="2"/>
  <c r="H1921" i="2"/>
  <c r="F1911" i="2"/>
  <c r="H1911" i="2"/>
  <c r="H1923" i="2" l="1"/>
  <c r="H1924" i="2" s="1"/>
  <c r="H1925" i="2" s="1"/>
  <c r="F1923" i="2"/>
  <c r="F1924" i="2" s="1"/>
  <c r="F1925" i="2" s="1"/>
</calcChain>
</file>

<file path=xl/sharedStrings.xml><?xml version="1.0" encoding="utf-8"?>
<sst xmlns="http://schemas.openxmlformats.org/spreadsheetml/2006/main" count="7636" uniqueCount="3186">
  <si>
    <t/>
  </si>
  <si>
    <t>13 - חדרי חשמל חמי זוהר - עבודות חשמל והתקנת ציוד בחדרי חשמל לאונרדו קלאב</t>
  </si>
  <si>
    <t>12 - חדרי חשמל חמי זוהר - עבודות חשמל והתקנת ציוד בחדרי חשמל הרודס</t>
  </si>
  <si>
    <t>11 - הקמת תחנת שאיבה לביוב מס' 22-P</t>
  </si>
  <si>
    <t>10 - בוסטר קולחין</t>
  </si>
  <si>
    <t>09 - תחנת / בור שאיבה לשירותים ציבוריים לאונרדו קלאב</t>
  </si>
  <si>
    <t>08 - תש ניקוז מקלחות חוף לאונרדו קלאב</t>
  </si>
  <si>
    <t>07 - תש ניקוז מקלחות חוף הרודס</t>
  </si>
  <si>
    <t>06 - עבודות תשתית - החוף הנפרד</t>
  </si>
  <si>
    <t>05 - תש ניקוז מקלחות חוף דניאל ישרוטל</t>
  </si>
  <si>
    <t xml:space="preserve">04 - ניקוז מקלחות - חוף 4 מלונות -  2 חופים קראון פלאז'ה ולוט בעין בוקק - עבודות חשמל  </t>
  </si>
  <si>
    <t>03 - ניקוז מקלחות - חוף 4 מלונות - עבודות חשמל - 2 החופים הוד וצל הרים עין בוקק</t>
  </si>
  <si>
    <t>02 - ניקוז מקלחות - חוף 4 מלונות - עב' תשתית</t>
  </si>
  <si>
    <t>01 - התארגנות של הקבלן</t>
  </si>
  <si>
    <t>סה"כ לתחנות שאיבה, חדרי חשמל ועבודות נלוות באגן הדרומי של ים המלח</t>
  </si>
  <si>
    <t>יח'</t>
  </si>
  <si>
    <t>הובלה והתקנת דיזל גנרטור בהספק עד 500KVA בחדר סטנדרטי, במפלס הכניסה, לרבות הצבה של היחידה, אגזוז באורך עד 5 מ', כונס אויר, חיבור כבלי החשמל בצד מפסק הגנרטור (לא כולל אספקה והתקנת כבלי חשמל), הפעלה, אינטגרציה אחת, בדיקת מהנדס בודק ורישוי משרד האנרגיה</t>
  </si>
  <si>
    <t>13.39.030.0040</t>
  </si>
  <si>
    <t>הובלה והתקנת יחידת דיזל גנרטור</t>
  </si>
  <si>
    <t>13.39.030</t>
  </si>
  <si>
    <t>מערכת דיזל גנרטור</t>
  </si>
  <si>
    <t>13.39</t>
  </si>
  <si>
    <t>מ'</t>
  </si>
  <si>
    <t>חווט למערכת גילוי אש</t>
  </si>
  <si>
    <t>13.34.013.0020</t>
  </si>
  <si>
    <t>חייגן אוטומטי קווי לרבות הודעה מוקלטת</t>
  </si>
  <si>
    <t>13.34.013.0010</t>
  </si>
  <si>
    <t>חייגן אוטומטי וחווט למערכת גילוי אש</t>
  </si>
  <si>
    <t>13.34.013</t>
  </si>
  <si>
    <t>בדיקת מכון התקנים לרבות אגרה ולווי בודק, מחיר עד לי"ע של בודק</t>
  </si>
  <si>
    <t>13.34.012.0780</t>
  </si>
  <si>
    <t>צופר אזעקה להתקנה חיצונית מוגן מים</t>
  </si>
  <si>
    <t>13.34.012.0080</t>
  </si>
  <si>
    <t>צופר נצנץ אזעקה להתקנה פנימית</t>
  </si>
  <si>
    <t>13.34.012.0075</t>
  </si>
  <si>
    <t>רכזת גילוי ממוחשבת, ממוענת, קיבולת 250 כתובות</t>
  </si>
  <si>
    <t>13.34.012.0060</t>
  </si>
  <si>
    <t>לחצן הפעלת כיבוי "פעולה כפולה" לרכזת ממונעת</t>
  </si>
  <si>
    <t>13.34.012.0053</t>
  </si>
  <si>
    <t>לחצן אזעקה למערכת ממוענת</t>
  </si>
  <si>
    <t>13.34.012.0050</t>
  </si>
  <si>
    <t>גלאי עשן אופטי (למערכת ADDRESSABLE - ממוענת)</t>
  </si>
  <si>
    <t>13.34.012.0020</t>
  </si>
  <si>
    <t>אביזרים לרכזת ממוענת, במערכת לגילוי אש ועשן</t>
  </si>
  <si>
    <t>13.34.012</t>
  </si>
  <si>
    <t>מערכות גילוי וכיבוי אש</t>
  </si>
  <si>
    <t>13.34</t>
  </si>
  <si>
    <t>קומפ</t>
  </si>
  <si>
    <t>לוח ניתוב "19, CAT6 UTP, עם מעגל מודפס 24 שקעים 45-RJ, עם תו תקן של מעבדה חיצונית מוסמכת בלתי תלויה, כולל סידור לקשירת הכבלים וכולל התקנה וחיווט. צבע שחור או אפור</t>
  </si>
  <si>
    <t>13.18.030.0220</t>
  </si>
  <si>
    <t>פנל מעבר למגשרים, U1 או U1/2, עם מברשת בחריץ המעבר ("פנל שערות")</t>
  </si>
  <si>
    <t>13.18.030.0145</t>
  </si>
  <si>
    <t>פנל תמיכה ומעבר למגשרים בגובה U1, מתכתי, כולל 5 טבעות "C" מתכתיות אנכיות המותקנות על גביו וצידם העליון פתוח מעט להכנסת מגשר</t>
  </si>
  <si>
    <t>13.18.030.0140</t>
  </si>
  <si>
    <t>פנל סגירה "עיוור" בגובה U1</t>
  </si>
  <si>
    <t>13.18.030.0130</t>
  </si>
  <si>
    <t>מגירת שירות טלסקופית למסד תקשורת, בגובה U3 ורוחב "19 או "23, לרבות מנעול</t>
  </si>
  <si>
    <t>13.18.030.0120</t>
  </si>
  <si>
    <t>פס שקעי חשמל המיועד להתקנה במסגרת "19. הפס יכלול 6 שקעי כח מסוג ותקן "ישראליים" כולל מתג מאמ"ת ‏A‏16 מסוג G ונורית סימון. לפס יהיה מארז מתכת וישא תו תקן. כולל כבל פנדל באורך עד 15 מ' ובקצהו תקע חשמלי מסוג CEE16A</t>
  </si>
  <si>
    <t>13.18.030.0071</t>
  </si>
  <si>
    <t>מסד תקשורת להתקנה בתלייה - גובה U10, רוחב 700 מ"מ, עומק 500 מ"מ, כולל מסילות אום כלוב "19 ניתנות להזזה, כולל דפנות צד פריקות עם אפשרות נעילה קבועה מבפנים, דלת קדמית עם מסגרת מתכת ומרביתה לוח פוליקרבונט שקוף או דלת מתכת מחוררת-לפי דרישה, כולל נעילה עם צילינדר ומפתח, כולל קיט הארקה, כולל גב מחוזק לתליה על קיר, צביעה בתנור בגוון שחור RAL-9011 או אפור</t>
  </si>
  <si>
    <t>13.18.030.0061</t>
  </si>
  <si>
    <t>מסדים/ארונות ואביזרי זיווד</t>
  </si>
  <si>
    <t>13.18.030</t>
  </si>
  <si>
    <t>סימון שקע תקשורת בשלט פלסטי חרוט 2 צבעים מודבק בדבק מהיר</t>
  </si>
  <si>
    <t>13.18.020.0310</t>
  </si>
  <si>
    <t>בדיקת תקינות שקע תקשורת מקצה לקצה ע"י מכשיר ייעודי כגון Fluk מתאים לסטנדרט הנבדק CATxx, כולל מסירת קובץ פלט מפורט של תוצאות הבדיקה, המכשיר נבדק וכויל לא יאוחר מ 12 חודשים לפני ביצוע הבדיקה</t>
  </si>
  <si>
    <t>13.18.020.0300</t>
  </si>
  <si>
    <t>מחבר 45-RJ (קיסטון) מסוכך מלא CAT-7 1,000MHz כולל STP CONNECTING HARDWARE, בתקן EIA/TIA-568 עם תו תקן של מעבדה חיצונית מוסמכת בלתי תלויה, להתקנה בקופסא או בלוח ניתוב מודולרי, לרבות התקנה וחיווט</t>
  </si>
  <si>
    <t>13.18.020.0130</t>
  </si>
  <si>
    <t>אביזרי קצה לכבילת נחושת</t>
  </si>
  <si>
    <t>13.18.020</t>
  </si>
  <si>
    <t>תשתיות תקשורת</t>
  </si>
  <si>
    <t>13.18</t>
  </si>
  <si>
    <t>מזגן מפוצל (התקנה סטנדרטית) כדוגמת "טורנדו" או ש"ע לתפוקת קירור BTU/HR 33,2004) כ"ס) בעל דירוג אנרגטי A לרבות 2.0 מ"א ראשונים של צנרת גז וחשמל, מותקן מושלם</t>
  </si>
  <si>
    <t>13.15.041.0750</t>
  </si>
  <si>
    <t>מגשר בנוי מכבל גישור גמיש AWG26 עם 4 זוגות שזורים (Stranded), נבדק ל- MHz150, סטנדרט Cat-5e, מחברי 45-RJ מסוככים בשני הקצוות, לרבות כיסוי, סימון אורך, ספרור רציף בשרוול מתכווץ בקצוות - אורך 300 ס"מ, צבע אפור</t>
  </si>
  <si>
    <t>13.15.041.0220</t>
  </si>
  <si>
    <t>כבל תקשורת S/STP, יצוק במבנה כבל כפול Twin/Fig8, תואם לסטנדרט Cat-7a, ארבעה זוגות שזורים AWG23, נבדק ל- Mhz1500, מעטה HFFR, התאמה ל- POE+, תאימות לעבודה ב- Gbps10, כולל התקנה, השחלה, סימון בשני הקצוות, וכולל אישור מעבדה חיצונית בלתי תלויה לעמידה בדרישות התקן</t>
  </si>
  <si>
    <t>13.15.041.0095</t>
  </si>
  <si>
    <t>מזגנים מפוצלים ויחידות מיני מרכזיות</t>
  </si>
  <si>
    <t>13.15.041</t>
  </si>
  <si>
    <t>מתקני מיזוג אוויר</t>
  </si>
  <si>
    <t>13.15</t>
  </si>
  <si>
    <t>תכנות תמונה גרפית במחשב האחזקה כולל תרשים רקע וכתיבת מסכי תצוגה, גרפים ודו"חות לפי דרישות יועץ הבקרה ולפי כל הדרישות של ההידרולוגים(הסעיף כולל את כול המסכים הנדרשים ע"י המזמין )</t>
  </si>
  <si>
    <t>13.08.099.0210</t>
  </si>
  <si>
    <t>אינטגרציה עם הבקרים המתוכנתים,התממשקות עם התוכנה הקיימת בין חדרי החשמל-החדש לחדר קיים בסמוך למלון הרודס</t>
  </si>
  <si>
    <t>13.08.099.0200</t>
  </si>
  <si>
    <t>נק'</t>
  </si>
  <si>
    <t>נקודת כבל בקרה מותקן בין לוח בקרה לבין הלוח, וצרכנים אחרים, הכולל כבל הבקרה, חיווט בקצוות, שילוט, מהדקים, וכל ציוד העזר.</t>
  </si>
  <si>
    <t>13.08.099.0190</t>
  </si>
  <si>
    <t>תיכנות הבקרים לפי הנחיות יועץ המים, פרוגרמות במפרט, תוכניות וכל המערכות אשר במסגרת מכרז חוזה זה. התיכנות ע"י מהנדס בקרה מומחה בתחום ככל שהידרש עד מסירה למזמין.</t>
  </si>
  <si>
    <t>13.08.099.0180</t>
  </si>
  <si>
    <t>תוכנת HMI לשליטה ובקרה של מע' הבקרה במסגרת כל הפרויקט, לרבות פנל הפעלה לרבות מסך "19, תכנה גולמית CITECT ל-150 נקודות, פלג הגנה, התאמת אפליקציה לאתר, הפעלה ובדיקה באתר לרבות רישיון תוכנה,הגדרות רשת וחיבור נק' ואפליקציות WEB פיזי של נק' IP(קווית ואלחוטית) להתחברות ושליטה על המערכת מרחוק ל-5 אנשים מורשים,כולל מחשב מתקדם בחדר חשמל מעבד INTEL I7 ,זיכרון RAM למחשב-16G bait, מערכת הפעלה windows 10 ולוח אם מתקדם ,עם תוכנת OFFICE מלאה לרבות כל הרשיונות ,להיתמשקות עם מסכי הבקרה להפקת דוחות ומדפסת,צגי מגע צבעוני PanelView™ 5510/5310 Graphic Terminals גודל צג/פאנל " 15 לכל לוח בקרה חדש של מערכת השפלה,לרבות תוכנות אבטחה חומת אש ואנטי וירוס המתקדמות ביותר שקיימות בשוק למניעת מתקפות סייבר על המערכת ועל הגישה ממחשב הבקרה.</t>
  </si>
  <si>
    <t>13.08.099.0170</t>
  </si>
  <si>
    <t>יח' REMOTE I/O ל- I/O 65,000,לרבות כל כרטיסי ההרחבה האנלוגים והדיגיטלים לפי כל הדרישות עד-65000 I/O, פרוטוקול תקשורת ETHERNET ,MODBUS, חומרה, חיווט פנימי, ספקי כח וכל כמות הכרטיסים האלקטרוניים הדרושים- דיסקרטי ואנלוגי לבקר עבור כל המערכות המבוקרות לפי תוכנית, לפי פרוגרמה ולפי הנחיות היועץ המים.</t>
  </si>
  <si>
    <t>13.08.099.0160</t>
  </si>
  <si>
    <t>בקר מתוכנת לגיבוי חם חב' ROCKWALL דגם ControlLogix 5570, עם סקאדה בגיבוי חם, סינכרון, עם גיבוי חומרתי עד ל- I/O 65,000,לרבות כל כרטיסי ההרחבה האנלוגים והדיגיטלים לפי כל הדרישות עד-65000 I/O, פרוטוקול תקשורת ETHERNET ,MODBUS, חומרה, חיווט פנימי, ספקי כח וכל כמות הכרטיסים האלקטרוניים הדרושים- דיסקרטי ואנלוגי לבקר עבור כל המערכות המבוקרות לפי תוכנית, לפי פרוגרמה ולפי הנחיות היועץ המים.</t>
  </si>
  <si>
    <t>13.08.099.0150</t>
  </si>
  <si>
    <t>ארון בקרה בנוי לפי דרישות שבאופני מדידה- במידות (100X200X60) ס"מ לרבות מהדקים, 2 מפסקי כח עד 63 אמפר, ממסרים ברמת דרישה לכל יציאת בקר, מהדקי פיוז,הגנות לכל יציאה חיווט, מנורות סימון, חלון שקוף, 4 יח' מאווררים הנשלטים מטרמוסטט, תאורת פנים, וכל החומרים והציוד הדרושים במפרט הטכני.</t>
  </si>
  <si>
    <t>13.08.099.0140</t>
  </si>
  <si>
    <t>כבל להתנעת מנוע עם משנה תדר להתקנה חיצונית (3X25+3X4)TOPFLEX -EMV-UV-3 PLUS 2YSLCYK-J .</t>
  </si>
  <si>
    <t>13.08.099.0030</t>
  </si>
  <si>
    <t>כבל להתנעת מנוע עם משנה תדר להתקנה חיצונית (3X16+3X2.5)TOPFLEX -EMV-UV-3 PLUS 2YSLCYK-J .</t>
  </si>
  <si>
    <t>13.08.099.0020</t>
  </si>
  <si>
    <t>כבל להתנעת מנוע עם משנה תדר להתקנה חיצונית (3X10+3X1.5)TOPFLEX -EMV-UV-3 PLUS 2YSLCYK-J .</t>
  </si>
  <si>
    <t>13.08.099.0010</t>
  </si>
  <si>
    <t>כללי</t>
  </si>
  <si>
    <t>13.08.099</t>
  </si>
  <si>
    <t>הגנת מתח גבוה ללוח 36KV הכולל כל הגנות זרם, עומס יתר, מתח תדר, ואטמטרית, כיוונית ומדידות כולל ערכים מינימלים ומקסימלים. מסך מובנה, יציאת תקשורת, אפשרות לתוספת כרטיס תמיכה בפרוטוקול IEC61850, יכולת עבודה במתח 24-250V AC/DC דוגמת SEPAM T42 של שניידר אלקטריק או ש"ע</t>
  </si>
  <si>
    <t>13.08.095.0550</t>
  </si>
  <si>
    <t>תוספת ללוח מתח גבוה עבור מערכת 3 מגיני מתח יתר</t>
  </si>
  <si>
    <t>13.08.095.0090</t>
  </si>
  <si>
    <t>לוח מתח גבוה מבודד בגז METAL ENCLOSED SF6 תא ומזב"ג 400X3 אמפר עם הגנות משניות וממסר הגנות, לרבות מקצר הארקה</t>
  </si>
  <si>
    <t>13.08.095.0050</t>
  </si>
  <si>
    <t>לוחות מתח גבוה</t>
  </si>
  <si>
    <t>13.08.095</t>
  </si>
  <si>
    <t>סופית ראש כבל אטום מבודד ומסוכך לכבל מתח גבוה 600-400A 33KV מתוברג</t>
  </si>
  <si>
    <t>13.08.094.0100</t>
  </si>
  <si>
    <t>כבלים חד גידיים למתח גבוה 26/45KV מסוג N2XSY בחתך 95 ממ"ר נחושת, מותקן בחפירה או בצינור או בתעלה הנמדדים בנפרד</t>
  </si>
  <si>
    <t>13.08.094.0020</t>
  </si>
  <si>
    <t>כבלים למתח גבוה</t>
  </si>
  <si>
    <t>13.08.094</t>
  </si>
  <si>
    <t>תוספת לשנאי עבור הגנות DGPT</t>
  </si>
  <si>
    <t>13.08.093.0080</t>
  </si>
  <si>
    <t>שנאי שמן תעשייתי דל הפסדים AOAK, אטום עם מבדדים אטומים התקנה פנימית או חיצונית, על עמוד רשת מתח 33/04KV בהספק 630KVA, חיבורים DYN11 לרבות זרוע נשיאה הובלה, הנפה והתקנה. דוגמת ארדן שנאים או ש"ע</t>
  </si>
  <si>
    <t>13.08.093.0050</t>
  </si>
  <si>
    <t>שנאים למתח גבוה</t>
  </si>
  <si>
    <t>13.08.093</t>
  </si>
  <si>
    <t>תעלת כבלים מפח מגולבן 100X200 מ"מ בעובי 2 מ"מ צבועה בצבע אדום לרבות מכסה, חיזוקים, מתלים, מהדקי הארקה ושילוט מתח גבוה</t>
  </si>
  <si>
    <t>13.08.091.0200</t>
  </si>
  <si>
    <t>מ"ר</t>
  </si>
  <si>
    <t>שטיח גומי 5 מ"מ למתח 40 ק"ו</t>
  </si>
  <si>
    <t>13.08.091.0060</t>
  </si>
  <si>
    <t>ארון ציוד בטיחות מושלם לרבות ציוד נדרש</t>
  </si>
  <si>
    <t>13.08.091.0050</t>
  </si>
  <si>
    <t>דלת מרשת ממוסגרת במידות 90X120 ס"מ כולל אוזניות למנעול תליה</t>
  </si>
  <si>
    <t>13.08.091.0025</t>
  </si>
  <si>
    <t>מחיצות רשת מגולוונות ממוסגרות בחדרי מתח גבוה</t>
  </si>
  <si>
    <t>13.08.091.0020</t>
  </si>
  <si>
    <t>מתקן הארקה מושלם בחדר מתח גבוה או חדר שנאי</t>
  </si>
  <si>
    <t>13.08.091.0010</t>
  </si>
  <si>
    <t>תשתיות בחדרי מתח גבוה</t>
  </si>
  <si>
    <t>13.08.091</t>
  </si>
  <si>
    <t>גוף תאורה אטום להתקנה לקיר או לתקרה 41W דוגמת "סי לד 6600" או ש"ע, מותקן מושלם</t>
  </si>
  <si>
    <t>13.08.085.0825</t>
  </si>
  <si>
    <t>תאורת לדים - פנים</t>
  </si>
  <si>
    <t>13.08.085</t>
  </si>
  <si>
    <t>גוף תאורת חרום, חד תכליתי, לד 3W דוגמת "PLASMA M2.7 3 WD45 ST" להתקנה גלויה לקיר, משורין עגול, 120 דקות פעולה בחרום תוצרת "שאול טכנולוגיות" או ש"ע, מותקן מושלם</t>
  </si>
  <si>
    <t>13.08.083.0270</t>
  </si>
  <si>
    <t>שלט הכוונה חרום, חד תכליתי או רב תכליתי, תאורת 4.1W LED בעל קיבולת 3 שעות עם כיתוב "יציאה", דוגמת "PLASMA MEGA TEC X1GP" תוצרת "שאול טכנולוגיות" או ש"ע, מותקן מושלם</t>
  </si>
  <si>
    <t>13.08.083.0200</t>
  </si>
  <si>
    <t>גופי תאורה חרום</t>
  </si>
  <si>
    <t>13.08.083</t>
  </si>
  <si>
    <t>כניסת כבל PG48 לכבל קוטר 40-44 מ"מ, IP68, אורך הברגה 14 מ"מ</t>
  </si>
  <si>
    <t>13.08.073.5260</t>
  </si>
  <si>
    <t>כניסת כבל PG36 לכבל קוטר 30-33 מ"מ, IP68, אורך הברגה 13 מ"מ</t>
  </si>
  <si>
    <t>13.08.073.5240</t>
  </si>
  <si>
    <t>כניסת כבל PG29 לכבל קוטר 17-29 מ"מ, IP68, אורך הברגה 11 מ"מ</t>
  </si>
  <si>
    <t>13.08.073.5230</t>
  </si>
  <si>
    <t>כניסת כבל PG16 לכבל קוטר 9-16 מ"מ, IP68, אורך הברגה 10 מ"מ</t>
  </si>
  <si>
    <t>13.08.073.5215</t>
  </si>
  <si>
    <t>כניסת כבל PG11 או PG13.5 לכבל קוטר 5-13 מ"מ, IP68, אורך הברגה 8-9 מ"מ</t>
  </si>
  <si>
    <t>13.08.073.5210</t>
  </si>
  <si>
    <t>כניסת כבל PG7 או PG9 לכבל קוטר 3.5-7 מ"מ, IP68, אורך הברגה 5-8 מ"מ</t>
  </si>
  <si>
    <t>13.08.073.5200</t>
  </si>
  <si>
    <t>מפסק זרם פקט 3X63 אמפר בתיבה מוגנת מים תוצרת "גוויס" או ש"ע</t>
  </si>
  <si>
    <t>13.08.073.0240</t>
  </si>
  <si>
    <t>אביזרים שונים</t>
  </si>
  <si>
    <t>13.08.073</t>
  </si>
  <si>
    <t>מונה אנרגיה 8 ערוצים, לרבות 2 כרטיסי תקשורת לחיבור המונה למע' מניה מרחוק (לא כולל משני זרם)</t>
  </si>
  <si>
    <t>13.08.069.0850</t>
  </si>
  <si>
    <t>רביעית מגיני ברק ארבעה קטבים (3PH+O) 100 קילואמפר</t>
  </si>
  <si>
    <t>13.08.069.0740</t>
  </si>
  <si>
    <t>מנורת סימון עם מכסה צבעוני ונורת לד</t>
  </si>
  <si>
    <t>13.08.069.0710</t>
  </si>
  <si>
    <t>תוספת עבור מתאם לתקשורת מחשבים וכבלי תקשורת</t>
  </si>
  <si>
    <t>13.08.069.0680</t>
  </si>
  <si>
    <t>רב מודד דיגיטלי ללוח חשמל למדידת: מתחים, זרמים, תדר, הספק, מקדם הספק, שיא ביקוש ואנרגיה דוגמת "סטק" דגם PLUS- PM130EH (לא כולל משני זרם)</t>
  </si>
  <si>
    <t>13.08.069.0670</t>
  </si>
  <si>
    <t>משנה זרם עד 1,000/5 אמפר</t>
  </si>
  <si>
    <t>13.08.069.0642</t>
  </si>
  <si>
    <t>משנה זרם עד 600/5 אמפר</t>
  </si>
  <si>
    <t>13.08.069.0640</t>
  </si>
  <si>
    <t>משנה זרם עד 250/5 אמפר</t>
  </si>
  <si>
    <t>13.08.069.0630</t>
  </si>
  <si>
    <t>בית תקע תלת פזי 16 אמפר דגם ישראלי להתקנה על פס דין</t>
  </si>
  <si>
    <t>13.08.069.0597</t>
  </si>
  <si>
    <t>בקר החלפה חח"י/גנרטור עם גיבוי 24V DC דוגמת "אמדר" דגם DAM 530 או ש"ע</t>
  </si>
  <si>
    <t>13.08.069.0590</t>
  </si>
  <si>
    <t>טרמוסטט ללוח חימום/אוורור</t>
  </si>
  <si>
    <t>13.08.069.0580</t>
  </si>
  <si>
    <t>מסנן רזרבי לפילטר יציאה</t>
  </si>
  <si>
    <t>13.08.069.0558</t>
  </si>
  <si>
    <t>מאוורר ללוח חשמל עד 130 מ"ק/ש' לרבות תריסי אוורור ומסנן</t>
  </si>
  <si>
    <t>13.08.069.0555</t>
  </si>
  <si>
    <t>תא פוטו אלקטרי (פוטוצל) ללוח חשמל עם עינית חיצונית IP55 דוגמת תוצרת HAGER המשווק ע'י חב' "מולכו" או ש"ע</t>
  </si>
  <si>
    <t>13.08.069.0540</t>
  </si>
  <si>
    <t>לחצן שלושה מגעים</t>
  </si>
  <si>
    <t>13.08.069.0470</t>
  </si>
  <si>
    <t>לחצן הפעלה/הפסקה</t>
  </si>
  <si>
    <t>13.08.069.0460</t>
  </si>
  <si>
    <t>מפסקי פיקוד מחליפים מטיפוס "פקט" או "טוגל" חד-קוטביים 10 אמפר עם מצב אפס</t>
  </si>
  <si>
    <t>13.08.069.0420</t>
  </si>
  <si>
    <t>ממסר התראה למערכת גילוי אש עם 8 יציאות דוגמת מצג בקרה B8 556 - ISO</t>
  </si>
  <si>
    <t>13.08.069.0381</t>
  </si>
  <si>
    <t>ממסר התראה למערכת גילוי אש עם יציאה אחת דוגמת מצג בקרה B 556 - ISO</t>
  </si>
  <si>
    <t>13.08.069.0378</t>
  </si>
  <si>
    <t>ספק כח מיוצב VDC24 דוגמת "למדא" או ש"ע עד A5</t>
  </si>
  <si>
    <t>13.08.069.0350</t>
  </si>
  <si>
    <t>בקר פיקוד קבלים ל-8 דרגות</t>
  </si>
  <si>
    <t>13.08.069.0330</t>
  </si>
  <si>
    <t>קבל גלילי תלת פזי 20 קוא"ר</t>
  </si>
  <si>
    <t>13.08.069.0250</t>
  </si>
  <si>
    <t>קבל גלילי תלת פזי 10 קוא"ר</t>
  </si>
  <si>
    <t>13.08.069.0230</t>
  </si>
  <si>
    <t>קבל גלילי תלת פזי 7.5 קוא"ר</t>
  </si>
  <si>
    <t>13.08.069.0220</t>
  </si>
  <si>
    <t>קבל גלילי תלת פזי 5 קוא"ר</t>
  </si>
  <si>
    <t>13.08.069.0210</t>
  </si>
  <si>
    <t>קבל גלילי תלת פזי 2.5 קוא"ר</t>
  </si>
  <si>
    <t>13.08.069.0200</t>
  </si>
  <si>
    <t>שנאי פיקוד, קבלים, אביזרי פיקוד ובקרה ומכשירי מדיד</t>
  </si>
  <si>
    <t>13.08.069</t>
  </si>
  <si>
    <t>קיט להרכבת יחידת תצוגה בדלת הלוח</t>
  </si>
  <si>
    <t>13.08.067.1100</t>
  </si>
  <si>
    <t>תוספת למתנע רך עבור הגנה להתנגדות בידוד</t>
  </si>
  <si>
    <t>13.08.067.1080</t>
  </si>
  <si>
    <t>משנה תדר דיגיטלי לרבות הגנות פילטר RFI ומשנק פנימי למנוע בהספק 25 כ"ס, IP21 (למשאבות ומפוחים) דוגמת סולקון דגם EMOTRON FDU או ש"ע</t>
  </si>
  <si>
    <t>13.08.067.0425</t>
  </si>
  <si>
    <t>משנה תדר דיגיטלי לרבות הגנות פילטר RFI ומשנק פנימי למנוע בהספק 15 כ"ס, IP21 (למשאבות ומפוחים) דוגמת סולקון דגם EMOTRON FDU או ש"ע</t>
  </si>
  <si>
    <t>13.08.067.0416</t>
  </si>
  <si>
    <t>מתנעים</t>
  </si>
  <si>
    <t>13.08.067</t>
  </si>
  <si>
    <t>חיגור מכני למגענים ארבע קוטביים עד 22-37KW</t>
  </si>
  <si>
    <t>13.08.066.0965</t>
  </si>
  <si>
    <t>חיגור מכני למגענים ארבע קוטביים עד 18.5KW</t>
  </si>
  <si>
    <t>13.08.066.0960</t>
  </si>
  <si>
    <t>בלוק מגעי עזר להרכבה צידית למגען עד 45KW</t>
  </si>
  <si>
    <t>13.08.066.0920</t>
  </si>
  <si>
    <t>מגע עזר עליון למגען עד 45KW</t>
  </si>
  <si>
    <t>13.08.066.0900</t>
  </si>
  <si>
    <t>מגענים למיתוג קבלים KVAR40, עם נגדי פריקה</t>
  </si>
  <si>
    <t>13.08.066.0840</t>
  </si>
  <si>
    <t>מגענים למיתוג קבלים KVAR12.5, עם נגדי פריקה</t>
  </si>
  <si>
    <t>13.08.066.0800</t>
  </si>
  <si>
    <t>מגענים תלת קוטביים לזרם עד 65 אמפר 30KW - AC3</t>
  </si>
  <si>
    <t>13.08.066.0615</t>
  </si>
  <si>
    <t>מגענים תלת קוטביים לזרם עד 50 אמפר 22KW - AC3</t>
  </si>
  <si>
    <t>13.08.066.0610</t>
  </si>
  <si>
    <t>מגענים תלת קוטביים לזרם עד 32 אמפר 15KW - AC3</t>
  </si>
  <si>
    <t>13.08.066.0605</t>
  </si>
  <si>
    <t>מגענים תלת קוטביים לזרם עד 25 אמפר 11KW - AC3</t>
  </si>
  <si>
    <t>13.08.066.0601</t>
  </si>
  <si>
    <t>מגענים תלת קוטביים לזרם עד 18 אמפר 7.5KW - AC3</t>
  </si>
  <si>
    <t>13.08.066.0599</t>
  </si>
  <si>
    <t>ממסרים לחוסר פזה למתח תלת פזי 3X400 וולט</t>
  </si>
  <si>
    <t>13.08.066.0500</t>
  </si>
  <si>
    <t>ממסר פחת 4X40 אמפר רגישות 30 מיליאמפר דגם A תוצרת "HAGER" כדוגמת חב' "מולכו" או גוויס כדוגמת "ארכה" או ש"ע</t>
  </si>
  <si>
    <t>13.08.066.0230</t>
  </si>
  <si>
    <t>ממסרים ליתרת זרם טרמי עד 150 אמפר אלקטרוני עם מגעי עזר מחליפים</t>
  </si>
  <si>
    <t>13.08.066.0160</t>
  </si>
  <si>
    <t>בסיס לממסר פיקוד נשלף - 8 פינים</t>
  </si>
  <si>
    <t>13.08.066.0020</t>
  </si>
  <si>
    <t>ממסר פיקוד נשלף - 8 פינים לרבות לד חיווי ולחצן אילוץ</t>
  </si>
  <si>
    <t>13.08.066.0015</t>
  </si>
  <si>
    <t>ממסרים ומגענים</t>
  </si>
  <si>
    <t>13.08.066</t>
  </si>
  <si>
    <t>מפסקי זרם חצי אוטומטיים תלת קוטביים מתכווננים, לזרם עד 40 אמפר - כושר ניתוק 50 ק"א</t>
  </si>
  <si>
    <t>13.08.064.0100</t>
  </si>
  <si>
    <t>מפסקי זרם חצי אוטומטיים תלת קוטביים מתכווננים, לזרם עד 16 אמפר - כושר ניתוק 50 ק"א</t>
  </si>
  <si>
    <t>13.08.064.0060</t>
  </si>
  <si>
    <t>מפסקי זרם חצי אוטומטיים תלת קוטביים מתכווננים, לזרם עד 6 אמפר - כושר ניתוק 50 ק"א</t>
  </si>
  <si>
    <t>13.08.064.0050</t>
  </si>
  <si>
    <t>מפסקי זרם חצי אוטומטיים מתכוונים</t>
  </si>
  <si>
    <t>13.08.064</t>
  </si>
  <si>
    <t>כיסוי למגעים עבור NZM XKSA או ש"ע</t>
  </si>
  <si>
    <t>13.08.063.0890</t>
  </si>
  <si>
    <t>חיגור מכני בין מפסקים בגודל 800-1,250 אמפר</t>
  </si>
  <si>
    <t>13.08.063.0880</t>
  </si>
  <si>
    <t>מנוע הפעלה למאמ"ת בגודל 3X630-1600A אמפר</t>
  </si>
  <si>
    <t>13.08.063.0820</t>
  </si>
  <si>
    <t>מגעי עזר למאמ"ת 800-1600A</t>
  </si>
  <si>
    <t>13.08.063.0710</t>
  </si>
  <si>
    <t>סליל הפסקה TC למאמ"ת עד A3X4000</t>
  </si>
  <si>
    <t>13.08.063.0610</t>
  </si>
  <si>
    <t>סליל הפסקה TC או סליל סגירה למאמ"ת עד A3X630</t>
  </si>
  <si>
    <t>13.08.063.0600</t>
  </si>
  <si>
    <t>תוספת למאמ"ת בגודל עד 3X250 אמפר עבור הגנה אלקטרונית רגילה (במקום הגנה תרמית מגנטית)</t>
  </si>
  <si>
    <t>13.08.063.0330</t>
  </si>
  <si>
    <t>תוספת למאמ"ת בגודל עד 3X100 אמפר עבור הגנה אלקטרונית רגילה (במקום הגנה תרמית מגנטית)</t>
  </si>
  <si>
    <t>13.08.063.0310</t>
  </si>
  <si>
    <t>תוספת למאמ"ת בגודל עד 3X63 אמפר עבור הגנה אלקטרונית רגילה (במקום הגנה תרמית מגנטית)</t>
  </si>
  <si>
    <t>13.08.063.0300</t>
  </si>
  <si>
    <t>מפסק אוויר עד 4X1000 אמפר כושר ניתוק 50 קילואמפר עם הגנה אלקטרונית רגילה</t>
  </si>
  <si>
    <t>13.08.063.0261</t>
  </si>
  <si>
    <t>מאמ"תים עד 4X100 אמפר כושר ניתוק 50 קילואמפר עם הגנה תרמית ומגנטית ניתנת לכיוון</t>
  </si>
  <si>
    <t>13.08.063.0250</t>
  </si>
  <si>
    <t>מאמ"תים עד 3X630 אמפר כושר ניתוק 36 קילואמפר עם הגנה אלקטרונית רגילה</t>
  </si>
  <si>
    <t>13.08.063.0073</t>
  </si>
  <si>
    <t>מאמ"תים עד 3X400 אמפר כושר ניתוק 36 קילואמפר עם הגנה אלקטרונית רגילה</t>
  </si>
  <si>
    <t>13.08.063.0072</t>
  </si>
  <si>
    <t>מאמ"תים עד 3X250 אמפר כושר ניתוק 36 קילואמפר בהגנה תרמית ומגנטית ניתנת לכיוון (לרבות ידית רגילה)</t>
  </si>
  <si>
    <t>13.08.063.0068</t>
  </si>
  <si>
    <t>מאמ"תים עד 3X100 אמפר כושר ניתוק 36 קילואמפר בהגנה תרמית ומגנטית ניתנת לכיוון (לרבות ידית רגילה)</t>
  </si>
  <si>
    <t>13.08.063.0066</t>
  </si>
  <si>
    <t>מאמ"תים עד 3X63 אמפר כושר ניתוק 36 קילואמפר בהגנה תרמית ומגנטית ניתנת לכיוון (לרבות ידית רגילה)</t>
  </si>
  <si>
    <t>13.08.063.0065</t>
  </si>
  <si>
    <t>מאמ"תים</t>
  </si>
  <si>
    <t>13.08.063</t>
  </si>
  <si>
    <t>סידור למנעול תליה עבור מא"ז</t>
  </si>
  <si>
    <t>13.08.062.0660</t>
  </si>
  <si>
    <t>מגע התראה למא"ז</t>
  </si>
  <si>
    <t>13.08.062.0610</t>
  </si>
  <si>
    <t>מא"ז אופיין C לזרם 10-32 אמפר תלת קוטבי, כושר ניתוק 10 קילואמפר</t>
  </si>
  <si>
    <t>13.08.062.0250</t>
  </si>
  <si>
    <t>מא"ז אופיין C לזרם 6 אמפר תלת קוטבי, כושר ניתוק 10 קילואמפר</t>
  </si>
  <si>
    <t>13.08.062.0240</t>
  </si>
  <si>
    <t>מא"ז אופיין C לזרם 10-32 אמפר חד קוטבי עם ניתוק האפס, כושר ניתוק 10 קילואמפר</t>
  </si>
  <si>
    <t>13.08.062.0119</t>
  </si>
  <si>
    <t>מא"ז אופיין C לזרם 10-32 אמפר חד קוטבי, כושר ניתוק 10 קילואמפר</t>
  </si>
  <si>
    <t>13.08.062.0060</t>
  </si>
  <si>
    <t>מא"ז אופיין C לזרם 6 אמפר חד קוטבי, כושר ניתוק 10 קילואמפר</t>
  </si>
  <si>
    <t>13.08.062.0055</t>
  </si>
  <si>
    <t>מא"ז אופיין C לזרם 1 עד 4 אמפר חד קוטבי, כושר ניתוק 10 קילואמפר</t>
  </si>
  <si>
    <t>13.08.062.0045</t>
  </si>
  <si>
    <t>מא"זים אופיין C</t>
  </si>
  <si>
    <t>13.08.062</t>
  </si>
  <si>
    <t>תיבות פלסטיות משוריינות מפוליקרבונט (I.C) במידות 500/350 מ"מ בעומק 200 מ"מ (לא כולל פסי צבירה, חווט, מהדקים וחומרי עזר)</t>
  </si>
  <si>
    <t>13.08.061.0470</t>
  </si>
  <si>
    <t>מבנים ללוחות מורכבים מתאי פח מודולריים וצבועים, לרבות דלת, פלטת הרכבה, פנלים, פסי צבירה, מהדקים, חווט, שילוט, מבודדים, בסיס הגבהה וכל הנדרש להשלמת הלוח קומפלט ללוח עד A1000X3</t>
  </si>
  <si>
    <t>13.08.061.0139</t>
  </si>
  <si>
    <t>מבנה ללוחות חשמל ותיבות C.I</t>
  </si>
  <si>
    <t>13.08.061</t>
  </si>
  <si>
    <t>מערכת אל-פסק חד פזית 6KVA לרבות מצברים, לפעולה בעומס 80% למשך 15 דקות, לרבות התקנה וחיבור, הרצה בעומס 80%, דוגמת "גמאטרוניק" דגם MST או ש"ע שנתיים אחריות</t>
  </si>
  <si>
    <t>13.08.048.0130</t>
  </si>
  <si>
    <t>מערכות אל פסק</t>
  </si>
  <si>
    <t>13.08.048</t>
  </si>
  <si>
    <t>בדיקת מתקן חשמל מסחרי בגודל מעל 910X3 אמפר ע"י בודק מוסמך לרבות תשלום עבור הבדיקה, הגשת תוכניות וסיוע לבודק בעריכת המדידות</t>
  </si>
  <si>
    <t>13.08.043.0120</t>
  </si>
  <si>
    <t>בדיקות בודק מוסמך, סריקות תרמוגרפיות ועוצמת תאורה למתקני חשמל</t>
  </si>
  <si>
    <t>13.08.043</t>
  </si>
  <si>
    <t>בדיקת מתקן חשמלי במתח גבוה על ידי חשמלאי בעל רשיון מהנדס בודק לרבות תשלום עבור הבדיקה והגשת סיוע לבודק בעריכת המדידות (הוספה או החלפת שנאי אחד)</t>
  </si>
  <si>
    <t>13.08.042.0010</t>
  </si>
  <si>
    <t>בדיקות מתקני מתח גבוה</t>
  </si>
  <si>
    <t>13.08.042</t>
  </si>
  <si>
    <t>כבל תקשורת ג'לי להתקנה חיצונית בהתאם לדרישות "בזק" 5X2X0.6, כדוגמת "ארכה" או ש"ע</t>
  </si>
  <si>
    <t>13.08.038.0065</t>
  </si>
  <si>
    <t>כבלי טלפון</t>
  </si>
  <si>
    <t>13.08.038</t>
  </si>
  <si>
    <t>מופה מתכווצת לכבל עד 4X50 ממ"ר מוגנת מים</t>
  </si>
  <si>
    <t>13.08.036.0060</t>
  </si>
  <si>
    <t>מופה מתכווצת לכבל עד 5X16 ממ"ר מוגנת מים</t>
  </si>
  <si>
    <t>13.08.036.0040</t>
  </si>
  <si>
    <t>מופות לכבלים</t>
  </si>
  <si>
    <t>13.08.036</t>
  </si>
  <si>
    <t>מוליכי נחושת מבודדים בחתך 185 ממ"ר עם בידוד P.V.C מושחלים בצינורות או מונחים בתעלות, לרבות חיבור בשני הקצוות, כדוגמת "ארכה" או ש"ע</t>
  </si>
  <si>
    <t>13.08.034.0140</t>
  </si>
  <si>
    <t>מוליכי נחושת מבודדים</t>
  </si>
  <si>
    <t>13.08.034</t>
  </si>
  <si>
    <t>כבלי אלומיניום מסוג XLPE) NA2XY) בחתך 1X240 ממ"ר קבועים למבנה, מונחים על סולמות או בתעלות או מושחלים בצינורות לרבות חיבור בשני הקצוות, כדוגמת "ארכה" או ש"ע</t>
  </si>
  <si>
    <t>13.08.032.0295</t>
  </si>
  <si>
    <t>כבלי אלומיניום מסוג XLPE) NA2XY) בחתך 4X240 ממ"ר קבועים למבנה, מונחים על סולמות או בתעלות או מושחלים בצינורות לרבות חיבור בשני הקצוות, כדוגמת "ארכה" או ש"ע</t>
  </si>
  <si>
    <t>13.08.032.0095</t>
  </si>
  <si>
    <t>כבלי אלומיניום מסוג XLPE) NA2XY) בחתך 4X150 ממ"ר קבועים למבנה, מונחים על סולמות או בתעלות או מושחלים בצינורות לרבות חיבור בשני הקצוות, כדוגמת "ארכה" או ש"ע</t>
  </si>
  <si>
    <t>13.08.032.0075</t>
  </si>
  <si>
    <t>כבלי אלומיניום  XLPE) NA2XY)</t>
  </si>
  <si>
    <t>13.08.032</t>
  </si>
  <si>
    <t>כבלי מכשור מסוג TSP להתקנה חיצונית, 4X2X16A WG, מונחים על סולמות או בתעלות או מושחלים בצינורות לרבות חיבור בשני הקצוות, כדוגמת "ארכה" או ש"ע</t>
  </si>
  <si>
    <t>13.08.031.4040</t>
  </si>
  <si>
    <t>כבלי נחושת מסוככים מסוג YFLCYJ 3-2 לחיבור מנועים עם משנה תדר, בחתך 4X6 ממ"ר קבועים למבנה, מונחים על סולמות או בתעלות או מושחלים בצינורות, לרבות חיבור בשני הקצוות</t>
  </si>
  <si>
    <t>13.08.031.0720</t>
  </si>
  <si>
    <t>כבלי נחושת  XLPE) N2XY)</t>
  </si>
  <si>
    <t>13.08.031</t>
  </si>
  <si>
    <t>סולמות לכבלים ברוחב 600 מ"מ מברזל מגולוון או צבוע, קבועים על מבנים או תלויים מהתקרה, לרבות חיזוקי ברזל, זוויות, מחברים, קשתות, תמיכות, מהדקי הארקה ומתלים</t>
  </si>
  <si>
    <t>13.08.024.0030</t>
  </si>
  <si>
    <t>סולמות כבלים</t>
  </si>
  <si>
    <t>13.08.024</t>
  </si>
  <si>
    <t>תעלות ברוחב 200 מ"מ ובעומק 85 מ"מ, מרשת ברזל מגולוון לרבות חיזוקי ברזל, מתלים, קשתות, זוויות, מחברים, ומהדקי הארקה כדוגמת "ארכה" או ש"ע</t>
  </si>
  <si>
    <t>13.08.023.0110</t>
  </si>
  <si>
    <t>תעלות ברוחב 100 מ"מ ובעומק 85 מ"מ, מרשת ברזל מגולוון לרבות חיזוקי ברזל, מתלים, קשתות, זוויות, מחברים, ומהדקי הארקה כדוגמת "ארכה" או ש"ע</t>
  </si>
  <si>
    <t>13.08.023.0100</t>
  </si>
  <si>
    <t>הגנה לכבל בעליה על קיר או עמוד מתעלת פח 100X100 ממ' בעובי 2 ממ' או צינור מגולוון "3 קוטר באורך 2.5 מ' מחוזק עם חבקים מגולוונים</t>
  </si>
  <si>
    <t>13.08.023.0095</t>
  </si>
  <si>
    <t>תעלות ברוחב 200 מ"מ ובעומק 100 מ"מ, מפח מגולוון או צבוע (עובי הפח 1.5 מ"מ), קבועות על מבנה או תלויות מהתקרה, לרבות מכסה וחיזוקי ברזל, קשתות, זוויות, הסתעפויות, תמיכות, מתלים, מחברים ומהדקי הארקה</t>
  </si>
  <si>
    <t>13.08.023.0004</t>
  </si>
  <si>
    <t>תעלות כבלים</t>
  </si>
  <si>
    <t>13.08.023</t>
  </si>
  <si>
    <t>צינורות רב שכבתיים שרשוריים קוטר 75 מ"מ עם חבל משיכה לרבות כל חומרי החיבור</t>
  </si>
  <si>
    <t>13.08.021.0510</t>
  </si>
  <si>
    <t>צינורות רב שכבתיים שרשוריים קוטר 50 מ"מ עם חבל משיכה לרבות כל חומרי החיבור</t>
  </si>
  <si>
    <t>13.08.021.0500</t>
  </si>
  <si>
    <t>צינורות P.V.C קשיחים SN-32 קוטר 225 מ"מ עובי דופן 10.8 מ"מ לרבות חבל משיכה, תיבות מעבר וחומרי עזר</t>
  </si>
  <si>
    <t>13.08.021.0230</t>
  </si>
  <si>
    <t>צינורות פלסטיים כפיפים "פ"ד" (מריכף) קוטר 32 מ"מ התקנה סמויה לרבות חבל משיכה (אם נדרש), קופסאות וחומרי עזר</t>
  </si>
  <si>
    <t>13.08.021.0030</t>
  </si>
  <si>
    <t>צינורות פלסטיים כפיפים "פ"ד" (מריכף) קוטר 25 מ"מ התקנה סמויה לרבות חבל משיכה (אם נדרש), קופסאות וחומרי עזר</t>
  </si>
  <si>
    <t>13.08.021.0020</t>
  </si>
  <si>
    <t>צינורות פלסטיים כפיפים "פ"ד" (מריכף) קוטר 20 מ"מ התקנה סמויה לרבות חבל משיכה (אם נדרש), קופסאות וחומרי עזר</t>
  </si>
  <si>
    <t>13.08.021.0010</t>
  </si>
  <si>
    <t>צנרת חשמל פלסטית</t>
  </si>
  <si>
    <t>13.08.021</t>
  </si>
  <si>
    <t>נקודת תקשורת אחודה מושלמת CAT-6A עשויה צינור בקוטר כנדרש בהתקנה סמויה או חשיפה, לרבות כבל CAT-7 מסדרת כבלי GIGA המותאם לעבודה בקצב 10G לרבות אביזר כנדרש וחיבור הנקודה בשני הקצוות</t>
  </si>
  <si>
    <t>13.08.019.0110</t>
  </si>
  <si>
    <t>נקודת הכנה למערכת מתח נמוך (אינטרקום, גלאי עשן, מחשב, רמקולים וכדו') עשויה צנרת בקוטר כנדרש עם חוט משיכה, קופסאות הסתעפות ותיבות מעבר בהתקנה סמויה או חשיפה, לרבות הקוים מתיבת ההסתעפות המרכזית עד נק' ההכנה לרבות מכסה פלסטי מחוזק בברגים לתיבת היציאה</t>
  </si>
  <si>
    <t>13.08.019.0100</t>
  </si>
  <si>
    <t>נקודה למזגן בכבלי נחושת N2XY/FR ו/או במוליכים 3X2.5 ממ"ר בצנרת בקוטר 20 מ"מ, בהתקנה סמויה או חשיפה מלוח החשמל עד הנקודה וכן בית תקע למזגן, דגם מיראז' כדוגמת "ארכה" או ש"ע</t>
  </si>
  <si>
    <t>13.08.019.0090</t>
  </si>
  <si>
    <t>נקודות חשמל שונות</t>
  </si>
  <si>
    <t>13.08.019</t>
  </si>
  <si>
    <t>תוספת לנקודת בית תקע עבור כבלים ו/או מוליכים 2.5 ממ"ר</t>
  </si>
  <si>
    <t>13.08.018.0080</t>
  </si>
  <si>
    <t>תוספת לנקודת בית תקע עבור ב"ת כפול להתקנה ע"הט או תה"ט</t>
  </si>
  <si>
    <t>13.08.018.0070</t>
  </si>
  <si>
    <t>נקודת בית תקע מושלמת עשויה כבלי נחושת N2XY/FR ו/או מוליכי נחושת עם בידוד P.V.C בחתך 3X1.5 ממ"ר, מושחלים בצנרת בהתקנה סמויה או חשיפה, מהלוח עד בית התקע וכן בית תקע 16 אמפר, דגם מיראז' כדוגמת "ארכה" או ש"ע, מותקן תה"ט, לרבות מתאמים ותיבות הסתעפות, הכל מושלם</t>
  </si>
  <si>
    <t>13.08.018.0060</t>
  </si>
  <si>
    <t>נקודות בתי תקע</t>
  </si>
  <si>
    <t>13.08.018</t>
  </si>
  <si>
    <t>שקע ותקע חד פאזי 16A לחיבור מהיר של גוף תאורה לרבות קטע הכבל מגוף התאורה עד התקע</t>
  </si>
  <si>
    <t>13.08.017.0050</t>
  </si>
  <si>
    <t>נקודת מאור דירתית מושלמת במעגל חד פזי לרבות צינורות בהתקנה סמויה או חשיפה, כבלי נחושת N2XY/FR ו/או מוליכי נחושת עם בידודP.V.C בחתך 1.5 ממ"ר מהלוח עד היציאה מהתקרה או הקיר ועד המפסקים, מפסק/י זרם יחיד או כפול או דו קוטבי או חילוף או צלב או לחצנים או מוגן מים או משוריין, דגם מיראז' כדוגמת "ארכה" או ש"ע, מוליך נוסף עבור נקודה לתאורת חרום, אם נדרש, לרבות בלדח, פנדל, בית נורה ונורה</t>
  </si>
  <si>
    <t>13.08.017.0040</t>
  </si>
  <si>
    <t>נקודות מאור</t>
  </si>
  <si>
    <t>13.08.017</t>
  </si>
  <si>
    <t>חפירה של תעלות לכבלים ברוחב 80 ס"מ ועומק 100 ס"מ, לרבות מצע וכיסוי חול, סרטי סימון, כיסוי והידוק סופי</t>
  </si>
  <si>
    <t>13.08.011.0014</t>
  </si>
  <si>
    <t>גומחות בטון (פילרים) עבור לוח חשמל, במידות פנים 80X40 ס"מ וגובה חיצוני 250 ס"מ לרבות חפירה והתקנה</t>
  </si>
  <si>
    <t>13.08.011.0010</t>
  </si>
  <si>
    <t>חפירה של תעלות לכבלים ברוחב 40 ס"מ ועומק 100 ס"מ, לרבות מצע וכיסוי חול, סרטי סימון, כיסוי והידוק סופי</t>
  </si>
  <si>
    <t>13.08.011.0009</t>
  </si>
  <si>
    <t>חפירות ובסיסי בטון בעבודות חשמל</t>
  </si>
  <si>
    <t>13.08.011</t>
  </si>
  <si>
    <t>מתקני חשמל</t>
  </si>
  <si>
    <t>13.08</t>
  </si>
  <si>
    <t>חדרי חשמל חמי זוהר - עבודות חשמל והתקנת ציוד בחדרי חשמל לאונרדו קלאב</t>
  </si>
  <si>
    <t>13</t>
  </si>
  <si>
    <t>12.18.030.0220</t>
  </si>
  <si>
    <t>12.18.030.0145</t>
  </si>
  <si>
    <t>12.18.030.0140</t>
  </si>
  <si>
    <t>12.18.030.0130</t>
  </si>
  <si>
    <t>12.18.030.0120</t>
  </si>
  <si>
    <t>12.18.030.0071</t>
  </si>
  <si>
    <t>12.18.030.0061</t>
  </si>
  <si>
    <t>12.18.030</t>
  </si>
  <si>
    <t>12.18.020.0310</t>
  </si>
  <si>
    <t>12.18.020.0300</t>
  </si>
  <si>
    <t>12.18.020.0130</t>
  </si>
  <si>
    <t>12.18.020</t>
  </si>
  <si>
    <t>12.18.010.0220</t>
  </si>
  <si>
    <t>12.18.010.0095</t>
  </si>
  <si>
    <t>כבלים ומגשרים</t>
  </si>
  <si>
    <t>12.18.010</t>
  </si>
  <si>
    <t>עבודות תקשורת</t>
  </si>
  <si>
    <t>12.18</t>
  </si>
  <si>
    <t>12.08.099.0070</t>
  </si>
  <si>
    <t>12.08.099.0060</t>
  </si>
  <si>
    <t>12.08.099.0050</t>
  </si>
  <si>
    <t>12.08.099.0040</t>
  </si>
  <si>
    <t>12.08.099.0030</t>
  </si>
  <si>
    <t>12.08.099.0020</t>
  </si>
  <si>
    <t>12.08.099.0010</t>
  </si>
  <si>
    <t>12.08.099</t>
  </si>
  <si>
    <t>12.08.093.0720</t>
  </si>
  <si>
    <t>12.08.093.0700</t>
  </si>
  <si>
    <t>12.08.093.0010</t>
  </si>
  <si>
    <t>12.08.093</t>
  </si>
  <si>
    <t>12.08.062.0240</t>
  </si>
  <si>
    <t>12.08.062.0119</t>
  </si>
  <si>
    <t>12.08.062.0060</t>
  </si>
  <si>
    <t>12.08.062.0055</t>
  </si>
  <si>
    <t>12.08.062.0045</t>
  </si>
  <si>
    <t>12.08.062</t>
  </si>
  <si>
    <t>12.08.048.0040</t>
  </si>
  <si>
    <t>12.08.048</t>
  </si>
  <si>
    <t>12.08.043.0040</t>
  </si>
  <si>
    <t>12.08.043</t>
  </si>
  <si>
    <t>12.08.031.4040</t>
  </si>
  <si>
    <t>12.08.031.0720</t>
  </si>
  <si>
    <t>12.08.031</t>
  </si>
  <si>
    <t>12.08.024.0030</t>
  </si>
  <si>
    <t>12.08.024</t>
  </si>
  <si>
    <t>12.08.021.0230</t>
  </si>
  <si>
    <t>12.08.021.0030</t>
  </si>
  <si>
    <t>12.08.021.0020</t>
  </si>
  <si>
    <t>12.08.021.0010</t>
  </si>
  <si>
    <t>12.08.021</t>
  </si>
  <si>
    <t>12.08.011.0014</t>
  </si>
  <si>
    <t>12.08.011.0009</t>
  </si>
  <si>
    <t>12.08.011</t>
  </si>
  <si>
    <t>עבודות חשמל ובקרה</t>
  </si>
  <si>
    <t>12.08</t>
  </si>
  <si>
    <t>חדרי חשמל חמי זוהר - עבודות חשמל והתקנת ציוד בחדרי חשמל הרודס</t>
  </si>
  <si>
    <t>12</t>
  </si>
  <si>
    <t>פאושל</t>
  </si>
  <si>
    <r>
      <rPr>
        <sz val="11"/>
        <rFont val="Calibri"/>
        <family val="2"/>
      </rPr>
      <t>שער כניסה, למתחם התחנה , חשמלי כולל הזנות חשמליות וקוזק ומסילה בגובה 2.5 מ ובאורך עד 4.0 מ'</t>
    </r>
  </si>
  <si>
    <t>11.99.001.0002</t>
  </si>
  <si>
    <r>
      <rPr>
        <sz val="11"/>
        <rFont val="Calibri"/>
        <family val="2"/>
      </rPr>
      <t>קיר L גדר הקפית מבטון מזויין בגובה עד 2.5 מ' כולל ציפוי חיצוני לפי בחירת האדריכל</t>
    </r>
  </si>
  <si>
    <t>11.99.001.0001</t>
  </si>
  <si>
    <t>גדרות ושערים</t>
  </si>
  <si>
    <t>11.99.001</t>
  </si>
  <si>
    <t>11.99</t>
  </si>
  <si>
    <r>
      <rPr>
        <sz val="11"/>
        <rFont val="Calibri"/>
        <family val="2"/>
      </rPr>
      <t>סולמות ירידה בתא רטוב מפיברגלס או מפלב"מ 316L אך במידות שונות. מדידה לפי מ"א נטו.</t>
    </r>
  </si>
  <si>
    <t>11.86.062.0005</t>
  </si>
  <si>
    <r>
      <rPr>
        <sz val="11"/>
        <rFont val="Calibri"/>
        <family val="2"/>
      </rPr>
      <t>מעקה פיברגלס או מצינור מפלב"מ 316L בקוטר "1ו-"3/4 , בגובה 1.05 מטר</t>
    </r>
  </si>
  <si>
    <t>11.86.062.0004</t>
  </si>
  <si>
    <r>
      <rPr>
        <sz val="11"/>
        <rFont val="Calibri"/>
        <family val="2"/>
      </rPr>
      <t>מע' סבכות פודסטים מפיברגלס כולל תמיכות ועיגונים במידות שונות. סך הכל למדידה לפי מידות נטו.</t>
    </r>
  </si>
  <si>
    <t>11.86.062.0003</t>
  </si>
  <si>
    <r>
      <rPr>
        <sz val="11"/>
        <rFont val="Calibri"/>
        <family val="2"/>
      </rPr>
      <t>חומר בלבד: מדרך יצוק מפיברגלס GRP דגם "38 "ISO בגובה 38 מ"מ עם משבצות 30/30 מ"מ, לאזורים של מים, כימיקלים ושפכים</t>
    </r>
  </si>
  <si>
    <t>11.86.062.0002</t>
  </si>
  <si>
    <r>
      <rPr>
        <sz val="11"/>
        <rFont val="Calibri"/>
        <family val="2"/>
      </rPr>
      <t>חומר בלבד: מעקה תעשייתי מפיברגלס GRP בגובה 110 ס"מ, עמודים במידות 60/60/5 מ"מ כל 0.95 מ' ופרופיל אופקי ביניהם בקוטר 32 מ"מ, לרבות מאחז יד ופס רגל</t>
    </r>
  </si>
  <si>
    <t>11.86.062.0001</t>
  </si>
  <si>
    <t>מוצרי פיברגלס למבנה</t>
  </si>
  <si>
    <t>11.86.062</t>
  </si>
  <si>
    <t>חומרי נגרות, מסגרות ופחחות</t>
  </si>
  <si>
    <t>11.86</t>
  </si>
  <si>
    <r>
      <rPr>
        <sz val="11"/>
        <rFont val="Calibri"/>
        <family val="2"/>
      </rPr>
      <t>משתק קול אקטיבי לצינור הפליטה מדגם "discharge silencer) Absorption "ADS) בקוטר פנימי "?4 או ש"ע</t>
    </r>
  </si>
  <si>
    <t>11.71.001.0004</t>
  </si>
  <si>
    <r>
      <rPr>
        <sz val="11"/>
        <rFont val="Calibri"/>
        <family val="2"/>
      </rPr>
      <t>משתק קול ריאקטיבי לצינור הפליטה מדגם "reactive silencer) Exhaust "ES-A) מתוצרת חברת "ח.נ.א" בקוטר פנימי "?4 או ש"ע</t>
    </r>
  </si>
  <si>
    <t>11.71.001.0003</t>
  </si>
  <si>
    <r>
      <rPr>
        <sz val="11"/>
        <rFont val="Calibri"/>
        <family val="2"/>
      </rPr>
      <t>משתק קול לפתח יציאת אוויר לחדר הגנרטור מדגם "M" מתוצרת חברת "ח.נ.א" באורך של 1.25 מ' , ומידות חתך לרוחב 1.05x0.1 מ' או ש"ע</t>
    </r>
  </si>
  <si>
    <t>11.71.001.0002</t>
  </si>
  <si>
    <r>
      <rPr>
        <sz val="11"/>
        <rFont val="Calibri"/>
        <family val="2"/>
      </rPr>
      <t>משתק קול מדגם "M" לפתח כניסת אוויר לחדר גנרטור מתוצרת חברת "ח.נ.א" באורך של 1.0 מ' , ומידות חתך לרוחב 1.4X0.8 מ' או ש"ע</t>
    </r>
  </si>
  <si>
    <t>11.71.001.0001</t>
  </si>
  <si>
    <t>אקוסטיקה</t>
  </si>
  <si>
    <t>11.71.001</t>
  </si>
  <si>
    <t>11.71</t>
  </si>
  <si>
    <r>
      <rPr>
        <sz val="11"/>
        <rFont val="Calibri"/>
        <family val="2"/>
      </rPr>
      <t>הכנת תכנית לניהול הבטיחות אשר מפרטת את כל הסיכונים בכל שלבי ביצוע העבודות ויש לעדכנה מעת לעת בהתאם לסיכונים החדשים שיתגלו באתר. המחיר הינו קומפ' לפרויקט</t>
    </r>
  </si>
  <si>
    <t>11.64.010.0002</t>
  </si>
  <si>
    <t>חודש</t>
  </si>
  <si>
    <r>
      <rPr>
        <sz val="11"/>
        <rFont val="Calibri"/>
        <family val="2"/>
      </rPr>
      <t>ממונה בטיחות האחראי באתר בלבד, בעל אישור כשירות לממונה על הבטיחות מטעם משרד העבודה</t>
    </r>
  </si>
  <si>
    <t>11.64.010.0001</t>
  </si>
  <si>
    <t xml:space="preserve">הכנות לפני תחילת העבודה: ממונה בטיחות, הכנת תכנית בטיחות ויישומון לניהול הבטיחות </t>
  </si>
  <si>
    <t>11.64.010</t>
  </si>
  <si>
    <t>בטיחות בעבודות בנייה</t>
  </si>
  <si>
    <t>11.64</t>
  </si>
  <si>
    <r>
      <rPr>
        <sz val="11"/>
        <rFont val="Calibri"/>
        <family val="2"/>
      </rPr>
      <t>מתקן לנטרול ריחות בתא הרטוב מסוג ביופילטר , מתקן דו שלבי על כל חלקיו לספיקה של 6000 מק"ש כמפורט במפרטים לפי 12 החלפות אוויר ותעלות יניקה וכל המשתמע כולל כתב אחריות לאי החלפת מצעים למשך 15 שנה.</t>
    </r>
  </si>
  <si>
    <t>11.57.099.0005</t>
  </si>
  <si>
    <r>
      <rPr>
        <sz val="11"/>
        <rFont val="Calibri"/>
        <family val="2"/>
      </rPr>
      <t>מונורייל לעומס 1300 ק"ג כולל גלגלת הרמה חשמלית, קרונית חשמלית ושרשרת הרמה מפלב"מ לרבות בדיקת בודק מוסמך, גובה הרמה כ 12 מטר.</t>
    </r>
  </si>
  <si>
    <t>11.57.099.0004</t>
  </si>
  <si>
    <r>
      <rPr>
        <sz val="11"/>
        <rFont val="Calibri"/>
        <family val="2"/>
      </rPr>
      <t>מכונת שטיפה ג'רניק במים חמים כולל זרנוק</t>
    </r>
  </si>
  <si>
    <t>11.57.099.0003</t>
  </si>
  <si>
    <r>
      <rPr>
        <sz val="11"/>
        <rFont val="Calibri"/>
        <family val="2"/>
      </rPr>
      <t>מערכת אוויר דחוס כולל מדחס לספיקת אויר של 15000 צנרת ונקו , שרוולי פח מגולבנים מושתקים,</t>
    </r>
  </si>
  <si>
    <t>11.57.099.0002</t>
  </si>
  <si>
    <r>
      <rPr>
        <sz val="11"/>
        <rFont val="Calibri"/>
        <family val="2"/>
      </rPr>
      <t>עגלת אשפה בנפח 1000 ליטר מפח מגולבן ופתח ניקוז בתחתית.</t>
    </r>
  </si>
  <si>
    <t>11.57.099.0001</t>
  </si>
  <si>
    <t>שונות</t>
  </si>
  <si>
    <t>11.57.099</t>
  </si>
  <si>
    <r>
      <rPr>
        <sz val="11"/>
        <rFont val="Calibri"/>
        <family val="2"/>
      </rPr>
      <t>מגוב ידני ברוחב תעלה 60 ס"מ, בגובה 80 ס"מ, מרווח סינון 15 מ"מ מפלב"מ .316 כולל דלי.</t>
    </r>
  </si>
  <si>
    <t>11.57.080.0008</t>
  </si>
  <si>
    <r>
      <rPr>
        <sz val="11"/>
        <rFont val="Calibri"/>
        <family val="2"/>
      </rPr>
      <t>סגר קיר במידות 50x50 ס"מ כולל ציר באורך כ 5.00 מטר ומפעיל חשמלי.</t>
    </r>
  </si>
  <si>
    <t>11.57.080.0007</t>
  </si>
  <si>
    <r>
      <rPr>
        <sz val="11"/>
        <rFont val="Calibri"/>
        <family val="2"/>
      </rPr>
      <t>סגר קיר במידות 30x30 ס"מ לצינור קוטר 200 מ"מ כולל ציר באורך כ5.0 מטר ומפעיל חשמלי.</t>
    </r>
  </si>
  <si>
    <t>11.57.080.0006</t>
  </si>
  <si>
    <r>
      <rPr>
        <sz val="11"/>
        <rFont val="Calibri"/>
        <family val="2"/>
      </rPr>
      <t>סגר תעלה במידה BxH-60X80 ס"מ כולל מפעיל חשמלי, חומר מבנה פלב"מ .316</t>
    </r>
  </si>
  <si>
    <t>11.57.080.0005</t>
  </si>
  <si>
    <r>
      <rPr>
        <sz val="11"/>
        <rFont val="Calibri"/>
        <family val="2"/>
      </rPr>
      <t>משאבה טבולה למי ניקוז לספיקה של 10 מק"ש ועומד 5 מטר דוגמת תוצרת "HOMA"</t>
    </r>
  </si>
  <si>
    <t>11.57.080.0004</t>
  </si>
  <si>
    <r>
      <rPr>
        <sz val="11"/>
        <rFont val="Calibri"/>
        <family val="2"/>
      </rPr>
      <t>מערבל תא בתא רטוב דוגמת תוצרת "HOMA" דגם HRS12/4-302C הספק 1.2KW, לרבות צינור מוביל עם חיזוק עליון ותחתון, מנוף וגלגלת חומר מבנה פלב"מ 316 לפלופלור, ציר וצינור מוביל.</t>
    </r>
  </si>
  <si>
    <t>11.57.080.0003</t>
  </si>
  <si>
    <r>
      <rPr>
        <sz val="11"/>
        <rFont val="Calibri"/>
        <family val="2"/>
      </rPr>
      <t>מערך סינון כולל: 1 יח' מגוב מכני מותקן בתעלת כניסת שפכים לתחנה בעומק כ 8.3 מטר מתחת למפלס 0.0 של התחנה לספיקה של כ 400 מק"ש, מרווח סינון 6 מ"מ דוגמת מגוב מכני תוצרת "HUBER"</t>
    </r>
  </si>
  <si>
    <t>11.57.080.0002</t>
  </si>
  <si>
    <r>
      <rPr>
        <sz val="11"/>
        <rFont val="Calibri"/>
        <family val="2"/>
      </rPr>
      <t>משאבות טבולות לביוב לספיקה של 150 מק"ש עומד 30מ' הספק מנוע KW22 לרבות שרשרת הרמה באורך 10 מטר עשויה פלדה מגולוונת עם וו הרמה מגולוון לכושר הרמה פי 10 ממשקל המשאבה. המשאבות תהיינה מותאמות הן בהתקנה והן בחומרי הגמר והציפויים לנוזל אותו הן אמורות לשאוב. באופן אינטגרלי יסופק כבל חשמלי באורך 10 מטר מותאם לעבודה בביוב ו/או ניקוז. המנוע יהיה אטום לחלוטין 68IP 3 פאזות 400 וולט 50 הרץ ומצוייד בהגנה תרמית, לחות והגנה נגד רטיבות. המשאבות תהינה מותאמות לעבודה ב - 2900 סל"ד או 1450 סל"ד ולהתקנה בבור רטוב או יבש. כל חלקי המשאבה יהיו עשויים יצקת ברזל. המשאבות תסופקנה עם סדור אוטומטי לחיבור באמצעות פס מוביל או לחילופין עם בסיס להעמדה על בטון וכן קשת יניקה בתחתית המשאבות עם פתח ניקוי מברזל יציקה, או משאבה ניידת להתקנה זמנית בבור עם חיבור לצינור גמיש. לוח החשמל, מערכת הבקרה וכל האביזרים כגון מגופים אל חוזרים הן בכניסה והן ביציאה ימדדו ויתומחרו בנפרד. כל החיבורים למערכת הסניקה/יניקה לחשמל ולבקרה כלולים במחיר המשאבות. המשאבות תהינה בעלות מעבר חופשי מינימלי של 70 מ"מ</t>
    </r>
  </si>
  <si>
    <t>11.57.080.0001</t>
  </si>
  <si>
    <t>משאבות ביוב וניקוז</t>
  </si>
  <si>
    <t>11.57.080</t>
  </si>
  <si>
    <t>חיבור צינור ביוב מפלדה בקטרים "10-"8 לשוחה קיימת, לרבות חפירה בצמוד לשוחה הקיימת, עבודות החיבור, שאיבות, הטיית שפכים, מחבר שוחה, עיבוד המתעל וכל החומרים הדרושים, מותקן מושלם</t>
  </si>
  <si>
    <t>11.57.047.0001</t>
  </si>
  <si>
    <t>חיבור צינורות ביוב לשוחות קיימות</t>
  </si>
  <si>
    <t>11.57.047</t>
  </si>
  <si>
    <r>
      <rPr>
        <sz val="11"/>
        <rFont val="Calibri"/>
        <family val="2"/>
      </rPr>
      <t>תוספת לשוחה מחוליות טרומיות עבור מחבר שוחה מגומי EPDM מסוג "איטוביב" או "איטורוויק" או "F905" או ש"ע לצינורות קוטר 200-225 מ"מ ("8) מפלדה, פלסטיק או פיברגלס, במקום אטם רגיל</t>
    </r>
  </si>
  <si>
    <t>11.57.043.0003</t>
  </si>
  <si>
    <r>
      <rPr>
        <sz val="11"/>
        <rFont val="Calibri"/>
        <family val="2"/>
      </rPr>
      <t>תוספת לשוחה בקוטר 150 ס"מ עבור אטם ביטומני מיוחד לאטימה בין חוליות מסוג "CSD PLUS 3"או "ASG" או "איטופס" או ש"ע (המחיר לאטם בין שתי חוליות סמוכות), במקום אטם רגיל</t>
    </r>
  </si>
  <si>
    <t>11.57.043.0002</t>
  </si>
  <si>
    <r>
      <rPr>
        <sz val="11"/>
        <rFont val="Calibri"/>
        <family val="2"/>
      </rPr>
      <t>תוספת לשוחה מבטון בקוטר 150 ס"מ עבור תקרה כבדה ומכסה ב.ב. בקוטר 60 ס"מ לעומס 40 טון D400 במקום תקרה כבדה ומכסה ב.ב. בקוטר 50 ס"מ לעומס 12.5 טון B125</t>
    </r>
  </si>
  <si>
    <t>11.57.043.0001</t>
  </si>
  <si>
    <t>תוספות לשוחות בקרה לביוב</t>
  </si>
  <si>
    <t>11.57.043</t>
  </si>
  <si>
    <r>
      <rPr>
        <sz val="11"/>
        <rFont val="Calibri"/>
        <family val="2"/>
      </rPr>
      <t>שוחות בקרה עגולות מחוליות ותחתית טרומיות מבטון לפי ת"י 658 בקוטר פנימי 150 ס"מ עם תקרה כבדה ומכסה ב.ב. קוטר 60 ס"מ ממין D400 (40 טון), שלבי דריכה/סולם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4.25 מ' ועד 4.75 מ' לרבות עבודות חפירה ומילוי חוזר</t>
    </r>
  </si>
  <si>
    <t>11.57.042.0003</t>
  </si>
  <si>
    <r>
      <rPr>
        <sz val="11"/>
        <rFont val="Calibri"/>
        <family val="2"/>
      </rPr>
      <t>שוחות בקרה עגולות מחוליות ותחתית טרומיות מבטון לפי ת"י 658 בקוטר פנימי 150 ס"מ עם תקרה כבדה ומכסה ב.ב. קוטר 60 ס"מ ממין D400 (40 טון), שלבי דריכה/סולם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3.75 מ' ועד 4.25 מ' לרבות עבודות חפירה ומילוי חוזר</t>
    </r>
  </si>
  <si>
    <t>11.57.042.0002</t>
  </si>
  <si>
    <r>
      <rPr>
        <sz val="11"/>
        <rFont val="Calibri"/>
        <family val="2"/>
      </rPr>
      <t>שוחות בקרה עגולות מחוליות ותחתית טרומיות מבטון לפי ת"י 658 בקוטר פנימי 150 ס"מ עם תקרה כבדה ומכסה ב.ב. קוטר 60 ס"מ ממין D400 (40 טון), שלבי דריכה/סולם 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3.25 מ' ועד 3.75 מ' לרבות עבודות חפירה ומילוי חוזר</t>
    </r>
  </si>
  <si>
    <t>11.57.042.0001</t>
  </si>
  <si>
    <t>שוחות בקרה עגולות לביוב מחוליות טרומיות</t>
  </si>
  <si>
    <t>11.57.042</t>
  </si>
  <si>
    <r>
      <rPr>
        <sz val="11"/>
        <rFont val="Calibri"/>
        <family val="2"/>
      </rPr>
      <t>שסתום אוויר משולב לביוב קוטר "2, עשוי ברזל יציקה דוגמת "סער" דגם "020D-" או ש"ע, עם פתח מאוגן, ללחץ עבודה של 16 אטמ', לרבות אוגן נגדי</t>
    </r>
  </si>
  <si>
    <t>11.57.034.0004</t>
  </si>
  <si>
    <r>
      <rPr>
        <sz val="11"/>
        <rFont val="Calibri"/>
        <family val="2"/>
      </rPr>
      <t>שסתום אל-חוזר לביוב קוטר "8 עשוי מברזל יציקה דגם "FS040-NR" או ש"ע, לרבות ציר בולט, זרוע למשקולת ומשקולת, ללחץ עבודה של 16 אטמ', לרבות אוגנים נגדיים</t>
    </r>
  </si>
  <si>
    <t>11.57.034.0003</t>
  </si>
  <si>
    <r>
      <rPr>
        <sz val="11"/>
        <rFont val="Calibri"/>
        <family val="2"/>
      </rPr>
      <t>כנ"ל , אך בקוטר "2</t>
    </r>
  </si>
  <si>
    <t>11.57.034.0002</t>
  </si>
  <si>
    <r>
      <rPr>
        <sz val="11"/>
        <rFont val="Calibri"/>
        <family val="2"/>
      </rPr>
      <t>שסתום אל-חוזר לביוב קוטר "3 עשוי מברזל יציקה דגם "FS040-NR" או ש"ע, לרבות ציר בולט, זרוע למשקולת ומשקולת, ללחץ עבודה של 16 אטמ', לרבות אוגנים נגדיים</t>
    </r>
  </si>
  <si>
    <t>11.57.034.0001</t>
  </si>
  <si>
    <t>אביזרים לביוב</t>
  </si>
  <si>
    <t>11.57.034</t>
  </si>
  <si>
    <r>
      <rPr>
        <sz val="11"/>
        <rFont val="Calibri"/>
        <family val="2"/>
      </rPr>
      <t>צינורות P.V.C לביוב, מסוג "מריביב עבה" SN-8 או ש"ע, קוטר 200 מ"מ, לפי ת"י 884, לא כולל ספחים למעט מחברים, מונחים בקרקע בעומק מעל 3.75 מ' ועד 4.25 מ', לרבות עבודות חפירה, עטיפת חול ומילוי חוזר</t>
    </r>
  </si>
  <si>
    <t>11.57.032.0002</t>
  </si>
  <si>
    <r>
      <rPr>
        <sz val="11"/>
        <rFont val="Calibri"/>
        <family val="2"/>
      </rPr>
      <t>צינורות P.V.C לביוב, מסוג "מריביב עבה" SN-8 או ש"ע, קוטר 200 מ"מ, לפי ת"י 884, לא כולל ספחים למעט מחברים, מונחים בקרקע בעומק מעל 2.75 מ' ועד 3.25 מ', לרבות עבודות חפירה, עטיפת חול ומילוי חוזר</t>
    </r>
  </si>
  <si>
    <t>11.57.032.0001</t>
  </si>
  <si>
    <t>צינורות P.V.C ופוליאתילן לביוב ותיעול</t>
  </si>
  <si>
    <t>11.57.032</t>
  </si>
  <si>
    <r>
      <rPr>
        <sz val="11"/>
        <rFont val="Calibri"/>
        <family val="2"/>
      </rPr>
      <t>צינורות פלדה קוטר "10, עובי דופן "5/32, עם ציפוי פנים צמנט רב אלומינה ועטיפה חיצונית פוליאתילן שחול תלת שכבתי דוגמת "טריו" או "APC-3" או ש"ע, לא כולל ספחים למעט מחברים, מונחים בקרקע בעומק מעל 1.25 מ' ועד 1.75 מ', לרבות עבודות חפירה, עטיפת חול ומילוי חוזר</t>
    </r>
  </si>
  <si>
    <t>11.57.031.0004</t>
  </si>
  <si>
    <r>
      <rPr>
        <sz val="11"/>
        <rFont val="Calibri"/>
        <family val="2"/>
      </rPr>
      <t>צינורות פלדה קוטר 8", עובי דופן "5/32, עם ציפוי פנים צמנט רב אלומינה ועטיפה חיצונית פוליאתילן שחול תלת שכבתי דוגמת "טריו" או "APC-3" או ש"ע, לא כולל ספחים למעט מחברים, מונחים בקרקע בעומק עד 1.25 מ', לרבות עבודות חפירה, עטיפת חול ומילוי חוזר</t>
    </r>
  </si>
  <si>
    <t>11.57.031.0003</t>
  </si>
  <si>
    <r>
      <rPr>
        <sz val="11"/>
        <rFont val="Calibri"/>
        <family val="2"/>
      </rPr>
      <t>צינורות פלדה קוטר "6, עובי דופן "5/32, עם ציפוי פנים צמנט רב אלומינה ועטיפה חיצונית פוליאתילן שחול תלת שכבתי דוגמת "טריו" או "APC-3" או ש"ע, לא כולל ספחים למעט מחברים, מונחים בקרקע בעומק עד 1.25 מ', לרבות עבודות חפירה, עטיפת חול ומילוי חוזר</t>
    </r>
  </si>
  <si>
    <t>11.57.031.0002</t>
  </si>
  <si>
    <r>
      <rPr>
        <sz val="11"/>
        <rFont val="Calibri"/>
        <family val="2"/>
      </rPr>
      <t>צינורות פלדה קוטר "3, עובי דופן "5/32, עם ציפוי פנים צמנט רב אלומינה ועטיפה חיצונית פוליאתילן שחול תלת שכבתי דוגמת "טריו" או "APC-3" או ש"ע, לא כולל ספחים למעט מחברים, מונחים בקרקע בעומק עד 1.25 מ', לרבות עבודות חפירה, עטיפת חול ומילוי חוזר</t>
    </r>
  </si>
  <si>
    <t>11.57.031.0001</t>
  </si>
  <si>
    <t>צינורות פלדה לביוב ותיעול</t>
  </si>
  <si>
    <t>11.57.031</t>
  </si>
  <si>
    <t>מכסה פלדה דו כנפי במידות 100/120 ס"מ לתא מלבני, עובי פח 5 מ"מ עם צירים, בריח ומנעול</t>
  </si>
  <si>
    <t>11.57.027.0001</t>
  </si>
  <si>
    <t>תאים לאביזרים</t>
  </si>
  <si>
    <t>11.57.027</t>
  </si>
  <si>
    <t>ברז כיבוי אש (הידרנט) חיצוני בודד קוטר "3, מחובר ע"י אוגן, לרבות זקף קוטר "4, אוגן תחתון במידה ונדרש, גוש בטון לעיגון, מצמד שטורץ וחיבור לקו מים</t>
  </si>
  <si>
    <t>11.57.026.0001</t>
  </si>
  <si>
    <t>ברזי כיבוי אש (הידרנטים) מחוץ לבניין</t>
  </si>
  <si>
    <t>11.57.026</t>
  </si>
  <si>
    <r>
      <rPr>
        <sz val="11"/>
        <rFont val="Calibri"/>
        <family val="2"/>
      </rPr>
      <t>פרט מד מים ומז"ח בקוטר "4 הכולל: 3 מגופי טריז בקוטר "4, מגוף טריז בקוטר "3, , מסנן "4, מז"ח בקוטר "4, שסתום אויר "2, מד מים "OCTAVE" בקוטר "3, ברז כיבוי אש וברז הסנקה כולל אל חוזר דיסק ",4 3 מערכות מדי מים "1.5 קומפלט לפי הפרט , כולל צנרת וספחים, הכל בשלמות לפי פרט.</t>
    </r>
  </si>
  <si>
    <t>11.57.025.0006</t>
  </si>
  <si>
    <r>
      <rPr>
        <sz val="11"/>
        <rFont val="Calibri"/>
        <family val="2"/>
      </rPr>
      <t>מצוף אגס דוגמת תוצרת "FLYGT" דגם ENM-10.</t>
    </r>
  </si>
  <si>
    <t>11.57.025.0005</t>
  </si>
  <si>
    <r>
      <rPr>
        <sz val="11"/>
        <rFont val="Calibri"/>
        <family val="2"/>
      </rPr>
      <t>מד מפלס הידרוסטטי לעומק עד 5 מטר דוגמת תוצרת "KLAY" לרבות אביזרי תליה וכבל באורך 10 מטר.</t>
    </r>
  </si>
  <si>
    <t>11.57.025.0004</t>
  </si>
  <si>
    <r>
      <rPr>
        <sz val="11"/>
        <rFont val="Calibri"/>
        <family val="2"/>
      </rPr>
      <t>מגוף פורק לחץ הידראולי לשחרור לחץ מהיר מסוג "73Q" תוצרת "ברמד" או ש"ע קוטר "2 עשוי ספרו/ברזל יציקה עם ציפוי אפוקסי</t>
    </r>
  </si>
  <si>
    <t>11.57.025.0003</t>
  </si>
  <si>
    <r>
      <rPr>
        <sz val="11"/>
        <rFont val="Calibri"/>
        <family val="2"/>
      </rPr>
      <t>מד ספיקה אלקטרומגנטי קוטר "8 למים/שפכים/ביוב דגם "Water Master" תוצרת "ABB", עשוי פלב"מ (נירוסטה 316) אטימות IP68, דיוק נומינלי 0.4%, סגור עם אוגנים, ללחץ עבודה של 16 אטמ', לרבות תצוגה מרוחקת, התקן לביצוע וריפיקציה ללא ניתוק מהקו, זכרון פנימי בסנסור ובתצוגה, הפעלה חשמלית, מתח הזנה 24 DC, כבל "Water Master ABB" וקופסת חיבורים, לרבות הפעלה חשמלית, המחיר לא כולל נקודת חשמל</t>
    </r>
  </si>
  <si>
    <t>11.57.025.0002</t>
  </si>
  <si>
    <r>
      <rPr>
        <sz val="11"/>
        <rFont val="Calibri"/>
        <family val="2"/>
      </rPr>
      <t>מד מים קוטר "2 מסוג "וולטמן סילבר" דגם "WST SB" או ש"ע סגור עם אוגנים ללחץ עבודה של 16 אטמ'</t>
    </r>
  </si>
  <si>
    <t>11.57.025.0001</t>
  </si>
  <si>
    <t>מדי מים, מקטיני ופורקי לחץ וחיוצים מונוליטיים</t>
  </si>
  <si>
    <t>11.57.025</t>
  </si>
  <si>
    <r>
      <rPr>
        <sz val="11"/>
        <rFont val="Calibri"/>
        <family val="2"/>
      </rPr>
      <t>כנל בקוטר "3</t>
    </r>
  </si>
  <si>
    <t>11.57.024.0010</t>
  </si>
  <si>
    <r>
      <rPr>
        <sz val="11"/>
        <rFont val="Calibri"/>
        <family val="2"/>
      </rPr>
      <t>כנ"ל בקוטר "4</t>
    </r>
  </si>
  <si>
    <t>11.57.024.0009</t>
  </si>
  <si>
    <r>
      <rPr>
        <sz val="11"/>
        <rFont val="Calibri"/>
        <family val="2"/>
      </rPr>
      <t>כנל אך בקוטר "8</t>
    </r>
  </si>
  <si>
    <t>11.57.024.0008</t>
  </si>
  <si>
    <r>
      <rPr>
        <sz val="11"/>
        <rFont val="Calibri"/>
        <family val="2"/>
      </rPr>
      <t>קשת °90 מפלדה בקוטר "10 עם ציפוי פנים רב אלומינה וצביעה חיצונית חרושתית.</t>
    </r>
  </si>
  <si>
    <t>11.57.024.0007</t>
  </si>
  <si>
    <r>
      <rPr>
        <sz val="11"/>
        <rFont val="Calibri"/>
        <family val="2"/>
      </rPr>
      <t>מעבר פלדה קוטר "8-"10 עם ציפוי פנים מלט צמנט, לקווי מים, חיבורים בריתוך</t>
    </r>
  </si>
  <si>
    <t>11.57.024.0006</t>
  </si>
  <si>
    <r>
      <rPr>
        <sz val="11"/>
        <rFont val="Calibri"/>
        <family val="2"/>
      </rPr>
      <t>מעבר פלדה קוטר "3-"6 עם ציפוי פנים מלט צמנט, לקווי מים, חיבורים בריתוך</t>
    </r>
  </si>
  <si>
    <t>11.57.024.0005</t>
  </si>
  <si>
    <r>
      <rPr>
        <sz val="11"/>
        <rFont val="Calibri"/>
        <family val="2"/>
      </rPr>
      <t>מחבר מאוגן (חצי דרסר) קוטר "8 לצינורות פלדה, ללחץ עבודה 12 אטמ' עם ציפוי אפוקסי פנימי וחיצוני, לרבות ברגים, אומים ואטמים</t>
    </r>
  </si>
  <si>
    <t>11.57.024.0004</t>
  </si>
  <si>
    <r>
      <rPr>
        <sz val="11"/>
        <rFont val="Calibri"/>
        <family val="2"/>
      </rPr>
      <t>מחבר מאוגן (חצי דרסר) קוטר "6 לצינורות פלדה, ללחץ עבודה 12 אטמ' עם ציפוי אפוקסי פנימי וחיצוני, לרבות ברגים, אומים ואטמים</t>
    </r>
  </si>
  <si>
    <t>11.57.024.0003</t>
  </si>
  <si>
    <r>
      <rPr>
        <sz val="11"/>
        <rFont val="Calibri"/>
        <family val="2"/>
      </rPr>
      <t>מחבר מאוגן (חצי דרסר) קוטר "3 לצינורות פלדה, ללחץ עבודה 12 אטמ' עם ציפוי אפוקסי פנימי וחיצוני, לרבות ברגים, אומים ואטמים</t>
    </r>
  </si>
  <si>
    <t>11.57.024.0002</t>
  </si>
  <si>
    <r>
      <rPr>
        <sz val="11"/>
        <rFont val="Calibri"/>
        <family val="2"/>
      </rPr>
      <t>מחבר מאוגן (חצי דרסר) קוטר "2 לצינורות פלדה, ללחץ עבודה 12 אטמ' עם ציפוי אפוקסי פנימי וחיצוני, לרבות ברגים, אומים ואטמים</t>
    </r>
  </si>
  <si>
    <t>11.57.024.0001</t>
  </si>
  <si>
    <t>מצמדים (דרסרים) ומחברים</t>
  </si>
  <si>
    <t>11.57.024</t>
  </si>
  <si>
    <r>
      <rPr>
        <sz val="11"/>
        <rFont val="Calibri"/>
        <family val="2"/>
      </rPr>
      <t>אוגן עיוור קוטר "10 בריתוך, לרבות ברגים ואטמים</t>
    </r>
  </si>
  <si>
    <t>11.57.023.0006</t>
  </si>
  <si>
    <r>
      <rPr>
        <sz val="11"/>
        <rFont val="Calibri"/>
        <family val="2"/>
      </rPr>
      <t>אוגן על צינור פלדה קוטר "10 (250,280 מ"מ), בריתוך, לרבות ברגים ואטמים</t>
    </r>
  </si>
  <si>
    <t>11.57.023.0005</t>
  </si>
  <si>
    <r>
      <rPr>
        <sz val="11"/>
        <rFont val="Calibri"/>
        <family val="2"/>
      </rPr>
      <t>אוגן על צינור פלדה קוטר "8 (200,225 מ"מ), בריתוך, לרבות ברגים ואטמים</t>
    </r>
  </si>
  <si>
    <t>11.57.023.0004</t>
  </si>
  <si>
    <r>
      <rPr>
        <sz val="11"/>
        <rFont val="Calibri"/>
        <family val="2"/>
      </rPr>
      <t>אוגן על צינור פלדה קוטר "6 (160,180 מ"מ), בריתוך, לרבות ברגים ואטמים</t>
    </r>
  </si>
  <si>
    <t>11.57.023.0003</t>
  </si>
  <si>
    <r>
      <rPr>
        <sz val="11"/>
        <rFont val="Calibri"/>
        <family val="2"/>
      </rPr>
      <t>אוגן על צינור פלדה קוטר "3 (90 מ"מ) בריתוך, לרבות ברגים ואטמים</t>
    </r>
  </si>
  <si>
    <t>11.57.023.0002</t>
  </si>
  <si>
    <r>
      <rPr>
        <sz val="11"/>
        <rFont val="Calibri"/>
        <family val="2"/>
      </rPr>
      <t>אוגן על צינור פלדה קוטר "2 (50-63 מ"מ), בריתוך/הברגה, לרבות ברגים ואטמים</t>
    </r>
  </si>
  <si>
    <t>11.57.023.0001</t>
  </si>
  <si>
    <t xml:space="preserve">אוגנים </t>
  </si>
  <si>
    <t>11.57.023</t>
  </si>
  <si>
    <t>שסתום אוויר משולב למים קוטר "2 עשוי ברזל יציקה דגם "D-050-C" ממוגן או ש"ע, ללחץ עבודה של 16 אטמ', לרבות אוגנים נגדיים, אטמים וברגי עיגון</t>
  </si>
  <si>
    <t>11.57.022.0001</t>
  </si>
  <si>
    <t>שסתומים ומסננים בקווי מים</t>
  </si>
  <si>
    <t>11.57.022</t>
  </si>
  <si>
    <r>
      <rPr>
        <sz val="11"/>
        <rFont val="Calibri"/>
        <family val="2"/>
      </rPr>
      <t>רגל תמיכה לאביזרים</t>
    </r>
  </si>
  <si>
    <t>11.57.021.0010</t>
  </si>
  <si>
    <r>
      <rPr>
        <sz val="11"/>
        <rFont val="Calibri"/>
        <family val="2"/>
      </rPr>
      <t>מחבר חיוץ מתוברג בקוטר "2</t>
    </r>
  </si>
  <si>
    <t>11.57.021.0009</t>
  </si>
  <si>
    <r>
      <rPr>
        <sz val="11"/>
        <rFont val="Calibri"/>
        <family val="2"/>
      </rPr>
      <t>מגוף כדורי בקוטר "2 דוגמת "שגיב"</t>
    </r>
  </si>
  <si>
    <t>11.57.021.0008</t>
  </si>
  <si>
    <r>
      <rPr>
        <sz val="11"/>
        <rFont val="Calibri"/>
        <family val="2"/>
      </rPr>
      <t>מגוף טריז רחב קוטר "10 עשוי ברזל יציקה, עם ציפוי פנים וחוץ אפוקסי, ללחץ עבודה של 16 אטמ', לרבות אוגנים נגדיים</t>
    </r>
  </si>
  <si>
    <t>11.57.021.0007</t>
  </si>
  <si>
    <r>
      <rPr>
        <sz val="11"/>
        <rFont val="Calibri"/>
        <family val="2"/>
      </rPr>
      <t>מגוף טריז רחב קוטר "8 עשוי ברזל יציקה, עם ציפוי פנים וחוץ אפוקסי, ללחץ עבודה של 16 אטמ', לרבות אוגנים נגדיים</t>
    </r>
  </si>
  <si>
    <t>11.57.021.0006</t>
  </si>
  <si>
    <r>
      <rPr>
        <sz val="11"/>
        <rFont val="Calibri"/>
        <family val="2"/>
      </rPr>
      <t>מגוף טריז רחב קוטר "6 עשוי ברזל יציקה, עם ציפוי פנים וחוץ אפוקסי, ללחץ עבודה של 16 אטמ', לרבות אוגנים נגדיים</t>
    </r>
  </si>
  <si>
    <t>11.57.021.0005</t>
  </si>
  <si>
    <r>
      <rPr>
        <sz val="11"/>
        <rFont val="Calibri"/>
        <family val="2"/>
      </rPr>
      <t>מגוף טריז רחב קוטר "3 עשוי ברזל יציקה, עם ציפוי פנים וחוץ אפוקסי, ללחץ עבודה של 16 אטמ', לרבות אוגנים נגדיים</t>
    </r>
  </si>
  <si>
    <t>11.57.021.0004</t>
  </si>
  <si>
    <r>
      <rPr>
        <sz val="11"/>
        <rFont val="Calibri"/>
        <family val="2"/>
      </rPr>
      <t>מגוף טריז רחב קוטר "2 עשוי ברזל יציקה, עם ציפוי פנים וחוץ אפוקסי, ללחץ עבודה של 16 אטמ', לרבות אוגנים נגדיים</t>
    </r>
  </si>
  <si>
    <t>11.57.021.0003</t>
  </si>
  <si>
    <r>
      <rPr>
        <sz val="11"/>
        <rFont val="Calibri"/>
        <family val="2"/>
      </rPr>
      <t>מגוף טריז רחב קוטר "4 עשוי ברזל יציקה, עם ציפוי פנים וחוץ ניילון 11 (רילסן) ללחץ עבודה של 16 אטמ', לרבות אוגנים נגדיים</t>
    </r>
  </si>
  <si>
    <t>11.57.021.0002</t>
  </si>
  <si>
    <r>
      <rPr>
        <sz val="11"/>
        <rFont val="Calibri"/>
        <family val="2"/>
      </rPr>
      <t>מגוף טריז רחב קוטר "2 עשוי ברזל יציקה, עם ציפוי פנים וחוץ ניילון 11 (רילסן) ללחץ עבודה של 16 אטמ', לרבות אוגנים נגדיים</t>
    </r>
  </si>
  <si>
    <t>11.57.021.0001</t>
  </si>
  <si>
    <t>מגופים, מפעילים חשמליים למגופים ו-"גמל" מים</t>
  </si>
  <si>
    <t>11.57.021</t>
  </si>
  <si>
    <r>
      <rPr>
        <sz val="11"/>
        <rFont val="Calibri"/>
        <family val="2"/>
      </rPr>
      <t>חיבור קו מים חדש מצינור פלדה קוטר "4 לקו קיים מצינור פלדה קוטר "4, לרבות עבודות חפירה לגילוי הקו הקיים, ניקוז הקו, חיבור לקו הקיים באמצעות ריתוך, מעבר קוטר/זקף/קשת/מופה לריתוך (מצמד), לא כולל הסתעפות, לרבות העבודות והאביזרים הנדרשים לחיבור מושלם, והחזרת המצב לקדמותו</t>
    </r>
  </si>
  <si>
    <t>11.57.014.0003</t>
  </si>
  <si>
    <r>
      <rPr>
        <sz val="11"/>
        <rFont val="Calibri"/>
        <family val="2"/>
      </rPr>
      <t>חיבור קו מים חדש מצינור פלדה קוטר "3 לקו קיים מצינור פלדה קוטר "4, לרבות עבודות חפירה לגילוי הקו הקיים, ניקוז הקו, חיבור לקו הקיים באמצעות ריתוך, מעבר קוטר/זקף/קשת/מופה לריתוך (מצמד), לא כולל הסתעפות, לרבות העבודות והאביזרים הנדרשים לחיבור מושלם, והחזרת המצב לקדמותו</t>
    </r>
  </si>
  <si>
    <t>11.57.014.0002</t>
  </si>
  <si>
    <r>
      <rPr>
        <sz val="11"/>
        <rFont val="Calibri"/>
        <family val="2"/>
      </rPr>
      <t>חיבור קו מים חדש מצינור פלדה קוטר "2 לקו קיים מצינור פלדה קוטר "2, לרבות עבודות חפירה לגילוי הקו הקיים, ניקוז הקו, חיבור לקו הקיים באמצעות ריתוך, מעבר קוטר/זקף/קשת/מופה לריתוך (מצמד), לא כולל הסתעפות, לרבות העבודות והאביזרים הנדרשים לחיבור מושלם, והחזרת המצב לקדמותו</t>
    </r>
  </si>
  <si>
    <t>11.57.014.0001</t>
  </si>
  <si>
    <t>חיבור קווי מים</t>
  </si>
  <si>
    <t>11.57.014</t>
  </si>
  <si>
    <r>
      <rPr>
        <sz val="11"/>
        <rFont val="Calibri"/>
        <family val="2"/>
      </rPr>
      <t>צינורות פלדה קוטר "4, עובי דופן "5/32, עם עטיפה חיצונית פוליאתילן שחול תלת שכבתי דוגמת "טריו" או APC-3 או ש"ע וציפוי פנים מלט צמנט, לא כולל ספחים למעט מחברים, מונחים בקרקע בעומק עד 1.25 מ', לרבות עבודות חפירה, עטיפת חול ומילוי חוזר</t>
    </r>
  </si>
  <si>
    <t>11.57.011.0003</t>
  </si>
  <si>
    <r>
      <rPr>
        <sz val="11"/>
        <rFont val="Calibri"/>
        <family val="2"/>
      </rPr>
      <t>צינורות פלדה מגולוונים דרג ב' קוטר "3, עובי דופן 4.05 מ"מ, עם עטיפה חיצונית פוליאתילן שחול תלת שכבתי דוגמת "טריו 4" או "APC-GAL" או ש"ע, לפי ת"י 103, מונחים בקרקע בעומק עד 1.25 מ', לא כולל ספחים מלבד מחברים, לרבות עבודות חפירה, עטיפת חול ומילוי חוזר</t>
    </r>
  </si>
  <si>
    <t>11.57.011.0002</t>
  </si>
  <si>
    <r>
      <rPr>
        <sz val="11"/>
        <rFont val="Calibri"/>
        <family val="2"/>
      </rPr>
      <t>צינורות פלדה מגולוונים דרג ב' קוטר "2, עובי דופן 3.65 מ"מ, עם עטיפה חיצונית פוליאתילן שחול תלת שכבתי דוגמת "טריו 4" או "APC-GAL" או ש"ע, לפי ת"י 103, מונחים בקרקע בעומק עד 1.25 מ', לרבות ספחים, עבודות חפירה, עטיפת חול ומילוי חוזר</t>
    </r>
  </si>
  <si>
    <t>11.57.011.0001</t>
  </si>
  <si>
    <t>צינורות פלדה לאספקת מים</t>
  </si>
  <si>
    <t>11.57.011</t>
  </si>
  <si>
    <t>קווי מים, ביוב ותיעול</t>
  </si>
  <si>
    <t>11.57</t>
  </si>
  <si>
    <r>
      <rPr>
        <sz val="11"/>
        <rFont val="Calibri"/>
        <family val="2"/>
      </rPr>
      <t>גילוי וסימון תשתיות באמצעות מכשיר אלקרו מגנטי</t>
    </r>
  </si>
  <si>
    <t>11.51.010.0002</t>
  </si>
  <si>
    <t>חישוף השטח בעובי עד 20 ס"מ לכמות של עד 1000 מ"ר</t>
  </si>
  <si>
    <t>11.51.010.0001</t>
  </si>
  <si>
    <t>עבודות הכנה ופירוק</t>
  </si>
  <si>
    <t>11.51.010</t>
  </si>
  <si>
    <t>סלילת כבישים ורחבות</t>
  </si>
  <si>
    <t>11.51</t>
  </si>
  <si>
    <t>מ"ק</t>
  </si>
  <si>
    <t>הספקה, פזור, יישור והדוק מצעים סוג א' בשכבות לצפיפות על פי דרישת יועץ קרקע, עובי שכבה מכס 15 ס"מ.</t>
  </si>
  <si>
    <t>11.40.001.0010</t>
  </si>
  <si>
    <t>קירות בטון מזוין כיסוד לגדר כולל רשת זיון ושימוש בתבניות דיקט לבטון חשוף</t>
  </si>
  <si>
    <t>11.40.001.0009</t>
  </si>
  <si>
    <t>אבן שפה טרומה באורך 1 מ' במידות ,25/100/17 30/100/15 ס"מ, (כנ"ל)</t>
  </si>
  <si>
    <t>11.40.001.0008</t>
  </si>
  <si>
    <t>תא"צ 25 בעובי 5 ס"מ עם אגרגט גס גירי/דולמיטי סוג א' וביטומן PG68-10.</t>
  </si>
  <si>
    <t>11.40.001.0007</t>
  </si>
  <si>
    <t>תא"צ 19 בעובי 4 ס"מ עם אגרגט גס גירי/דולמיטי סוג א' וביטומן PG70-10.</t>
  </si>
  <si>
    <t>11.40.001.0006</t>
  </si>
  <si>
    <t>ריסוס ביטומן (ראשוני) בשיעור 1 ק"ג/מ"ר.</t>
  </si>
  <si>
    <t>11.40.001.0005</t>
  </si>
  <si>
    <t>ריסוס ביטומן (מאחה) בשעור 0.25 ליטר/מ"ר. (ריסוס מאחה).</t>
  </si>
  <si>
    <t>11.40.001.0004</t>
  </si>
  <si>
    <t>מצע סוג א' מפוזר בשכבות בעובי שכבה מ- 15 ס"מ ועד 20 ס"מ, לאחר ההידוק בהידוק מבוקר של %100 לפי מודיפייד אאשטו.</t>
  </si>
  <si>
    <t>11.40.001.0003</t>
  </si>
  <si>
    <t>מילוי מובא מחומר נברר, מפוזר בשכבות בעובי מקס' של 20 ס"מ לאחר ההידוק בהידוק מבוקר, לפי הנדרש במפרט הכללי -פרק 51 (המחיר כולל ההידוק) עד 10,000 מ"ק.</t>
  </si>
  <si>
    <t>11.40.001.0002</t>
  </si>
  <si>
    <t>חפירה ו/או חציבה בכל סוגי סלע וקרקע כולל פינוי החומר למקום מאושר</t>
  </si>
  <si>
    <t>11.40.001.0001</t>
  </si>
  <si>
    <t>עבודות עפר</t>
  </si>
  <si>
    <t>11.40.001</t>
  </si>
  <si>
    <t>פיתוח</t>
  </si>
  <si>
    <t>11.40</t>
  </si>
  <si>
    <t>משדר לחץ</t>
  </si>
  <si>
    <t>11.37.067.0003</t>
  </si>
  <si>
    <t>ברז תלת דרכי בקוטר "1/2 למד לחץ</t>
  </si>
  <si>
    <t>11.37.067.0002</t>
  </si>
  <si>
    <t>מד לחץ לתחום לחצים לפי דרישה, עד ללחץ 400 בר, בקוטר סקלה של "4, חלקים רטובים מפליז</t>
  </si>
  <si>
    <t>11.37.067.0001</t>
  </si>
  <si>
    <t>ברזים ומכשירי מדידה למעבדות</t>
  </si>
  <si>
    <t>11.37.067</t>
  </si>
  <si>
    <t>מתקני גזים ונוזלים בלחץ גבוה ומתקני אוויר דחוס</t>
  </si>
  <si>
    <t>11.37</t>
  </si>
  <si>
    <t>פודסט מעבר בין סולמות מפיברגלס GRP במידות 100/200 ס"מ</t>
  </si>
  <si>
    <t>11.19.070.0002</t>
  </si>
  <si>
    <t>סולם קבוע עם סורג מפיברגלס (פלסטיק משוריין בסיבי זכוכית) מסוג LCL ברוחב 70 ס"מ (כולל כלוב) באזורים עם מים, כימיקלים וסביבה קורוזיבית</t>
  </si>
  <si>
    <t>11.19.070.0001</t>
  </si>
  <si>
    <t>סולמות מפיברגלס (פלסטיק משוריין בסיבי זכוכית)</t>
  </si>
  <si>
    <t>11.19.070</t>
  </si>
  <si>
    <t>מסגרות</t>
  </si>
  <si>
    <t>11.19</t>
  </si>
  <si>
    <t>חלון קיפ מאולגן/צבוע כדוגמת קליל 4400 או 4500 או ש"ע, בשטח עד 0.5 מ"ר</t>
  </si>
  <si>
    <t>11.12.016.0001</t>
  </si>
  <si>
    <t>חלון אלומיניום קיפ וחלון קבוע</t>
  </si>
  <si>
    <t>11.12.016</t>
  </si>
  <si>
    <t>עבודות אלומיניום</t>
  </si>
  <si>
    <t>11.12</t>
  </si>
  <si>
    <t>שליכט צבעוני אקרילי "TM40" או ש"ע במרקם עדין על קירות גבס, טיח ובטון (פנים וחוץ), בכמות של 2.0-2.6 ק"ג/מ"ר בשכבה, לרבות יסוד אקרילי בגוון השליכט ע"ג תשתית מיישרת (הנמדדת בנפרד במידה ונידרש)</t>
  </si>
  <si>
    <t>11.11.012.0001</t>
  </si>
  <si>
    <t>צבע חוץ על טיח, בטון וגבס</t>
  </si>
  <si>
    <t>11.11.012</t>
  </si>
  <si>
    <t>עבודות צביעה</t>
  </si>
  <si>
    <t>11.11</t>
  </si>
  <si>
    <t>סרט זוהר NTSI סדרה 3400 למעקות ברוחב 5 ס"מ</t>
  </si>
  <si>
    <t>11.10.063.0006</t>
  </si>
  <si>
    <t>נגיש- טיפול להפחתת סכנת החלקה על רצפה רטובה משיש, קרמיקה, גרניט פורצלן, טרצו או בטון, ע"י מריחת חומר מסוג "Noskidding" או ש"ע עם מקדם התנגדות 0.63 לרצפה רטובה. תשלום מינימלי עבור 12 מ"ר</t>
  </si>
  <si>
    <t>11.10.063.0005</t>
  </si>
  <si>
    <t>נגיש- תוספת לפס "אנטי סליפ" עבור פולט אור למקלטים ומדרגות חירום</t>
  </si>
  <si>
    <t>11.10.063.0004</t>
  </si>
  <si>
    <t>נגיש- תוספת לפס "אנטי סליפ" עבור גוון צבעוני</t>
  </si>
  <si>
    <t>11.10.063.0003</t>
  </si>
  <si>
    <t>נגיש- פס גרעיני קשיח מסוג "אנטי סליפ" למניעת החלקה ברוחב 5 ס"מ מודבק על קצות שלחי מדרגות, על גבי רמפות או משטחי דריכה, בגוון ניגודי (לבן שחור), לפי דרישת ת"' 2279</t>
  </si>
  <si>
    <t>11.10.063.0002</t>
  </si>
  <si>
    <t>נגיש- סף אלומיניום קטום לגישור בפתח דלת כניסה בהפרש גובה בין מפלסים עד 2 ס"מ (בדלת פנימית עד 1.5 ס"מ) בקיטום 50% (1:2), לפי דרישות ת"י 1918 חלקים 3.1, 1</t>
  </si>
  <si>
    <t>11.10.063.0001</t>
  </si>
  <si>
    <t>סימון נגד החלקה בריצוף</t>
  </si>
  <si>
    <t>11.10.063</t>
  </si>
  <si>
    <t>שיפולים לריצוף כמפורט בסעיף 10.031.0015, בגובה 7,10 ס"מ</t>
  </si>
  <si>
    <t>11.10.031.0002</t>
  </si>
  <si>
    <t>ריצוף באריחי גרניט פורצלן/קרמיקה במידות 20/20 ס"מ, מחיר יסוד 50 ש"ח/מ"ר</t>
  </si>
  <si>
    <t>11.10.031.0001</t>
  </si>
  <si>
    <t>ריצוף באריחי גרניט פורצלן וקרמיקה</t>
  </si>
  <si>
    <t>11.10.031</t>
  </si>
  <si>
    <t>עבודות ריצוף וחיפוי</t>
  </si>
  <si>
    <t>11.10</t>
  </si>
  <si>
    <t>טיח גמר צבעוני לגמר טקסטורה מגורדת מסוג "קרצפוץ FC191", בעובי 8-10 מ"מ, לאחר גירוד, או ש"ע, לא כולל פיגום</t>
  </si>
  <si>
    <t>11.09.021.0002</t>
  </si>
  <si>
    <t>טיח חוץ על שטחים מישוריים לרבות: הרבצה תחתונה, שכבת טיח מיישרת ושכבה עליונה בהתזה על בסיס צמנט לבן</t>
  </si>
  <si>
    <t>11.09.021.0001</t>
  </si>
  <si>
    <t>טיח חוץ</t>
  </si>
  <si>
    <t>11.09.021</t>
  </si>
  <si>
    <t>תוספת לעבודות טיח על קירות המבוצעות בתוך המבנה ובגובה מעל ל - 3.0 מ' (ובכל גובה), עבור הרכבה ופירוק פיגום כלשהו ו/או במת הרמה. המדידה לפי שטח הקיר בקטע מעל ל - 3.0 מ', (התוספת תשולם במידה ולא קיים פיגום כלשהו לביצוע עב' הטיח)</t>
  </si>
  <si>
    <t>11.09.011.0002</t>
  </si>
  <si>
    <t>טיח פנים, שתי שכבות על שטחים מישוריים, יישור ופלוס ברצועות לפי פרופילים - "מייקים" (טיח מייקים), לרבות עיבוד מקצועות (פינות) וזוויתנים</t>
  </si>
  <si>
    <t>11.09.011.0001</t>
  </si>
  <si>
    <t>טיח פנים</t>
  </si>
  <si>
    <t>11.09.011</t>
  </si>
  <si>
    <t>עבודות טיח</t>
  </si>
  <si>
    <t>11.09</t>
  </si>
  <si>
    <t>מטף אבקה ידני תקני 6 ק"ג</t>
  </si>
  <si>
    <t>11.07.084.0002</t>
  </si>
  <si>
    <t>עמדת כיבוי אש תקנית, מותקנת בתוך ארון פיברגלס , המותקן על קיר, לרבות ברז שריפה "2 עם מצמד שטורץ, 2 זרנוקים בקוטר "2 ובאורך 15 מ' עם מצמדי שטורץ, מזנק סילון/ריסוס "2, רב שימושי עם מצמד "2, ברז כדורי "1, גלגלון עם צינור גמיש קוטר "3/4 באורך 30 מ', חיבור לקו המים ושילוט "אש" לזיהוי, מותקן מושלם</t>
  </si>
  <si>
    <t>11.07.084.0001</t>
  </si>
  <si>
    <t>עמדות וציוד לכיבוי אש בתוך הבניין</t>
  </si>
  <si>
    <t>11.07.084</t>
  </si>
  <si>
    <t>סוללה מהקיר למים חמים וקרים עם מנגנון מיקס וידית מרפק למעבדה מק"ט BR2536002103952 או ש"ע, פיה באורך 20 ס"מ, ללחץ עבודה 10 אטמ', לרבות חיתוך פתח לברז בעמידה, מותקן מושלם</t>
  </si>
  <si>
    <t>11.07.048.0003</t>
  </si>
  <si>
    <t>מקלחת ביטחון בגובה 2.3 מ' משולב עם משטפת עיניים בגובה 1.165 מ', מותקנת על עמוד פלדה משותף קוטר "1/4 1 מצופה אפוקסי, דגם "4220" כדוגמת חב' "טכנולאב סחר בע"מ" או ש"ע, לרבות חיבור לניקוז, ראש מקלחת קוטר 250 מ"מ וכיור מיוצרים מ-ABS (פולימר סינתטי אמורפי תרמופלסטי) וברז כדורי קוטר "1 או "1/4 1</t>
  </si>
  <si>
    <t>11.07.048.0002</t>
  </si>
  <si>
    <t>מקלחת ביטחון להתקנה מהקיר עם משטפת יד ניידת, דגם "4100" כדוגמת חב' "טכנולאב סחר בע"מ" או ש"ע, לרבות זרוע באורך 595 מ"מ, ראש מקלחת קוטר 250 מ"מ מיוצר מ-ABS (פולימר סינתטי אמורפי תרמופלסטי), צינור שרשורי באורך 1.5 מ' וברז כדורי קוטר "1 או "1/4 1</t>
  </si>
  <si>
    <t>11.07.048.0001</t>
  </si>
  <si>
    <t>משטפות עיניים, מקלחות ביטחון וברזים לתעשייה ומעבדות</t>
  </si>
  <si>
    <t>11.07.048</t>
  </si>
  <si>
    <t>כיור רחצה תלוי מחרס לבן סוג א' דגם "אוסלו 60" או ש"ע</t>
  </si>
  <si>
    <t>11.07.042.0001</t>
  </si>
  <si>
    <t xml:space="preserve">כיורים </t>
  </si>
  <si>
    <t>11.07.042</t>
  </si>
  <si>
    <t>אסלה מחרס לבן סוג א' - לרבות מושב, מכסה כבד מפלסטיק ומיכל הדחה מפלסטיק דו כמותי דגם "P" או ש"ע</t>
  </si>
  <si>
    <t>11.07.041.0001</t>
  </si>
  <si>
    <t>אסלות, מיכלי הדחה ומשתנות</t>
  </si>
  <si>
    <t>11.07.041</t>
  </si>
  <si>
    <t>סבכה מפלב"מ 304 (נירוסטה) לתעלת ניקוז ברוחב 30 ס"מ עם מסגרת מפרופיל שטוח 30x4 מ"מ ושלבים מפרופיל שטוח 30x3 מ"מ ומרווח בין השלבים עד 17 מ"מ</t>
  </si>
  <si>
    <t>11.07.033.0003</t>
  </si>
  <si>
    <t>קופסאות בקורת מפוליפרופילן "2/"4 דוגמת "חוליות" או ש"ע עם מכסה פלסטיק</t>
  </si>
  <si>
    <t>11.07.033.0002</t>
  </si>
  <si>
    <t>מחסומי תופי "2/"4 מפוליפרופילן עם מכסה פליז</t>
  </si>
  <si>
    <t>11.07.033.0001</t>
  </si>
  <si>
    <t xml:space="preserve">מחסומי רצפה, סיפונים למזגנים ותעלות ניקוז </t>
  </si>
  <si>
    <t>11.07.034</t>
  </si>
  <si>
    <t>כובעי איוורור P.V.C קוטר "4</t>
  </si>
  <si>
    <t>ספחים שונים כגון: הסתעפויות, זוויות, מעברים ואביזרי ביקורת לצנרת פוליאתילן בצפיפות גבוהה (H.D.P.E) דוגמת "גבריט" או "מובילית" או ש"ע קוטר 110 מ"מ</t>
  </si>
  <si>
    <t>ספחים שונים כגון: הסתעפויות, זוויות, מעברים ואביזרי ביקורת לצנרת פוליאתילן בצפיפות גבוהה (H.D.P.E) דוגמת "גבריט" או "מובילית" או ש"ע קוטר 50 מ"מ</t>
  </si>
  <si>
    <t>ספחים לצינורות ניקוז מפוליאתילן, פוליפרופילן, P.V.C ויצקת ברזל</t>
  </si>
  <si>
    <t>11.07.033</t>
  </si>
  <si>
    <t>צינורות פוליפרופילן מותקנים סמויים, דוגמת "חוליות" או "גולן" או ש"ע, קוטר 110 מ"מ, לרבות מחברים, ללא ספחים</t>
  </si>
  <si>
    <t>11.07.031.0002</t>
  </si>
  <si>
    <t>צינורות פוליפרופילן מותקנים גלויים או סמויים, דוגמת "חוליות" או "גולן" או ש"ע, קוטר 50 מ"מ, לרבות מחברים, ללא ספחים</t>
  </si>
  <si>
    <t>11.07.031.0001</t>
  </si>
  <si>
    <t xml:space="preserve">צינורות למערכת נקזים </t>
  </si>
  <si>
    <t>11.07.031</t>
  </si>
  <si>
    <t>ברזים כדוריים קוטר "1 (בהברגה) כדוגמת "שגיב" או ש"ע, עשויים ברונזה/פליז ללא הרקורד המשולם בנפרד</t>
  </si>
  <si>
    <t>11.07.021.0002</t>
  </si>
  <si>
    <t>ברז ניל קוטר "3/8 או "1/2 מצופה כרום, לרבות ספח הסתעפות T</t>
  </si>
  <si>
    <t>11.07.021.0001</t>
  </si>
  <si>
    <t>ברזים, שסתומים ומסננים לקווי מים קרים וחמים</t>
  </si>
  <si>
    <t>11.07.021</t>
  </si>
  <si>
    <t>צינורות פוליאתילן מצולב למים קרים וחמים עם גרעין אלומיניום (S.P או מולטיגול) קוטר 20 מ"מ ללחץ עבודה 10 אטמ' מותקנים גלויים או סמויים לרבות ספחים</t>
  </si>
  <si>
    <t>11.07.012.0002</t>
  </si>
  <si>
    <t>צינורות פוליאתילן מצולב למים קרים וחמים עם גרעין אלומיניום (S.P או מולטיגול) קוטר 16 מ"מ ללחץ עבודה 10 אטמ' מותקנים גלויים או סמויים לרבות ספחים</t>
  </si>
  <si>
    <t>11.07.012.0001</t>
  </si>
  <si>
    <t>צינורות פלסטיים למים קרים וחמים ולמערכת מתזים (ספרינקלרים)</t>
  </si>
  <si>
    <t>11.07.012</t>
  </si>
  <si>
    <t>צינורות פלדה מגולוונים דרג ב' ללא עטיפה למים קרים וחמים מותקנים גלויים (וצבועים) או סמויים, מחוברים בהברגות, קוטר "1/2 1, לרבות ספחים</t>
  </si>
  <si>
    <t>11.07.001.0001</t>
  </si>
  <si>
    <t>צינורות פלדה מגולוונים למים קרים וחמים</t>
  </si>
  <si>
    <t>11.07.001</t>
  </si>
  <si>
    <t>מתקני תברואה</t>
  </si>
  <si>
    <t>11.07</t>
  </si>
  <si>
    <t>סבכה לכיסוי תעלות מפח מרוג ומגולוון בעובי 4 מ"מ, תשלום מינימלי לפי 1.0 מ"ר, לפתחים במידות שונות</t>
  </si>
  <si>
    <t>11.53.001.0001</t>
  </si>
  <si>
    <t>מכסים, סבכות וכיסוי לחצר אנגלית</t>
  </si>
  <si>
    <t>11.053</t>
  </si>
  <si>
    <t>תריס (רפפה) קבוע לאיוורור/שחרור עשן, עשוי מפח מגולוון בעובי 1.5 מ"מ, לרבות מסגרת. המחיר הינו לתריס בשטח מעל 1.0 מ"ר</t>
  </si>
  <si>
    <t xml:space="preserve">תריסי (רפפות) לאיוורור/שחרור עשן מפלדה </t>
  </si>
  <si>
    <t>11.040</t>
  </si>
  <si>
    <t>נגיש- דלת פלדה אקוסטית חד כנפית ברמת הפחתת רעש 30db, במידות 90-100/210 ס"מ ומשקוף פלדה מגולוון וצבוע בעובי 1.5 מ"מ תוצרת "רב בריח" או ש"ע, הכנף מורכבת משני לוחות פלדה מגולוונים כל אחד בעובי 1.25 מ''מ, מילוי צמר סלעים מבודד, צביעה בתנור, לרבות אטם הקפי מגומי, אינסרט אקטיבי, ידיות מתכת ומנעול צילינדר תקני</t>
  </si>
  <si>
    <t>11.34.001.0001</t>
  </si>
  <si>
    <t>דלתות פלדה  אקוסטיות</t>
  </si>
  <si>
    <t>11.034</t>
  </si>
  <si>
    <t>דלת רפפות דו כנפית מפח מגולוון, פתיחה צירית במידות 200/210 ס"מ עם שתי רפפות משולבות בחלק התחתון והעליון של הדלת ומילוי פוליאוריטן או צמר סלעים, צביעה בתנור ומשקוף פח מגולוון וצבוע בעובי 1.5 מ"מ, מנעול צילינדר וידיות מתכת</t>
  </si>
  <si>
    <t>11.31.001.0003</t>
  </si>
  <si>
    <t>דלת רפפות חד כנפית מפח מגולוון פתיחה צירית במידות 80-100/210 ס"מ עם רפפה משולבת בחלק התחתון או העליון של הדלת ומילוי פוליאוריטן או צמר סלעים, צביעה בתנור ומשקוף פח מגולוון וצבוע בעובי 1.5 מ"מ, מנעול צילינדר וידיות מתכת</t>
  </si>
  <si>
    <t>11.31.001.0002</t>
  </si>
  <si>
    <t>נגיש- דלת חד כנפית מפח מגולוון במידות 130-135/210 ס"מ ומשקוף פח מגולוון בעובי 1.5 מ"מ, הכנף מורכבת משני לוחות פלדה מגולוונים עם מילוי פוליאוריטן או צמר סלעים, לרבות ציפוי P.V.C או צביעה בתנור, מנעול צילינדר וידיות מתכת, לחדר חשמל</t>
  </si>
  <si>
    <t>11.31.001.0001</t>
  </si>
  <si>
    <t>דלתות פלדה ודלתות מתרוממות</t>
  </si>
  <si>
    <t>11.031.001</t>
  </si>
  <si>
    <t>נגרות אומן ומסגרות פלדה</t>
  </si>
  <si>
    <t>11.031</t>
  </si>
  <si>
    <r>
      <rPr>
        <sz val="11"/>
        <rFont val="Calibri"/>
        <family val="2"/>
      </rPr>
      <t>חפירת גישוש בכלים קטנים (מקסימום עם מחפרון J.C.B) לגילוי מתקנים תת-קרקעיים</t>
    </r>
  </si>
  <si>
    <t>11.20.001.0001</t>
  </si>
  <si>
    <t>חפירה ואגרה להטמנת עודפי עפר</t>
  </si>
  <si>
    <t>11.020.001</t>
  </si>
  <si>
    <t>11.020</t>
  </si>
  <si>
    <t>כבל מכשור מסוכך ומשוריין 2X2X24AWG כל זוג מסוכך בנפרד+ סיכוך כללי עם מעטה NYBY משוריין להתקנה תת-קרקעית מושחל בצינור ומחובר</t>
  </si>
  <si>
    <t>11.08.013.0230</t>
  </si>
  <si>
    <t>מוליך הארקה כנ"ל חשוף, שזור ובחתך 95 ממ"ר</t>
  </si>
  <si>
    <t>11.08.013.0220</t>
  </si>
  <si>
    <t>מוליך הארקה כנ"ל חשוף שזור בחתך 50 ממ"ר</t>
  </si>
  <si>
    <t>11.08.013.0210</t>
  </si>
  <si>
    <t>מוליך הארקה כנ"ל חשוף שזור בחתך 35 ממ"ר</t>
  </si>
  <si>
    <t>11.08.013.0200</t>
  </si>
  <si>
    <t>מוליך הארקה כנ"ל חשוף שזור בחתך עד 25 ממ"ר</t>
  </si>
  <si>
    <t>11.08.013.0190</t>
  </si>
  <si>
    <t>מוליך הארקה כנ"ל חשוף שזור בחתך 16 ממ"ר.</t>
  </si>
  <si>
    <t>11.08.013.0180</t>
  </si>
  <si>
    <t>כבל חשמל כנ"ל אך חסין אש 4X2.5 NHXH ממ"ר.</t>
  </si>
  <si>
    <t>11.08.013.0170</t>
  </si>
  <si>
    <t>כבל חשמל כנ" או חסין אש 3X1.5 NHXH E-90 ממ"ר.</t>
  </si>
  <si>
    <t>11.08.013.0160</t>
  </si>
  <si>
    <t>כבל חשמל כנ" אך 14X2.5 N2XBY ממ"ר.</t>
  </si>
  <si>
    <t>11.08.013.0150</t>
  </si>
  <si>
    <t>כבל חשמל כנ" אך 10X2.5 N2XBY ממ"ר.</t>
  </si>
  <si>
    <t>11.08.013.0140</t>
  </si>
  <si>
    <t>כבל חשמל כנ"ל אך 7X2.5 N2XBY ממ"ר.</t>
  </si>
  <si>
    <t>11.08.013.0130</t>
  </si>
  <si>
    <t>כבל חשמל כנ"ל אך חסין אש 3X2.5 N2XBY ממ"ר.</t>
  </si>
  <si>
    <t>11.08.013.0120</t>
  </si>
  <si>
    <t>כבל חשמל כנ"ל אך חסין אש 5X1.5 N2XBY ממ"ר.</t>
  </si>
  <si>
    <t>11.08.013.0110</t>
  </si>
  <si>
    <t>כבל חשמל כנ"ל 3X185+95 N2XY ממ"ר.</t>
  </si>
  <si>
    <t>11.08.013.0100</t>
  </si>
  <si>
    <t>כבל חשמל כנ"ל אך 4X16N2XBY ממ"ר.</t>
  </si>
  <si>
    <t>11.08.013.0090</t>
  </si>
  <si>
    <t>כבל חשמל כנ"ל אך 5X6N2XY ממ"ר.</t>
  </si>
  <si>
    <t>11.08.013.0080</t>
  </si>
  <si>
    <t>כבל חשמל כנ"ל אך 5X4N2XY ממ"ר.</t>
  </si>
  <si>
    <t>11.08.013.0070</t>
  </si>
  <si>
    <t>כבל חשמל כנ"ל אך 5X2.5N2XY ממ"ר.</t>
  </si>
  <si>
    <t>11.08.013.0060</t>
  </si>
  <si>
    <t>כבל חשמל כנ"ל אך 3X2.5N2XY ממ"ר.</t>
  </si>
  <si>
    <t>11.08.013.0050</t>
  </si>
  <si>
    <t>כבל חשמל כנ"ל אך 14X1.5N2XY ממ"ר.</t>
  </si>
  <si>
    <t>11.08.013.0040</t>
  </si>
  <si>
    <t>כבל חשמל כנ"ל אך 9X1.5N2XY ממ"ר.</t>
  </si>
  <si>
    <t>11.08.013.0030</t>
  </si>
  <si>
    <t>כבל חשמל כנ"ל אך 5X1.5N2XY ממ"ר.</t>
  </si>
  <si>
    <t>11.08.013.0020</t>
  </si>
  <si>
    <t>כבל חשמל 3X1.5N2XY ממ"ר מושחל בצינור או מונח בתעלה.</t>
  </si>
  <si>
    <t>11.08.013.0010</t>
  </si>
  <si>
    <t>כבלים</t>
  </si>
  <si>
    <t>11.08.013</t>
  </si>
  <si>
    <t>יסוד בטון לעמוד התאורה הנ"ל מבטון ב-30 במידות 60/60/80 ס"מ כולל חפירה, יציקה, החזרת מילוי, וכן 4 ברגי 1"X1500 מ"מ</t>
  </si>
  <si>
    <t>11.08.012.0110</t>
  </si>
  <si>
    <t>עמוד אבטחה בגובה 6 מטר חתך ריבועי אחיד 20/20 עם תא ציוד מפלדה מגולוון מיועד גילוון חם כולל זרוע כפולה ל 2 מצלמות, מגש ציוד פלטת יסוד תוצרת פ.ל.ה או ש"ע מאושר ע"י מכון התקנים.</t>
  </si>
  <si>
    <t>11.08.012.0100</t>
  </si>
  <si>
    <t>ג"ת מיציקת אלומניום צבוע באבקת פוליאסטר בעל עדשת זכוכית עובי 4 מ"מ המיועד לתאורת הצפת שטח וחצרות. טמפ' צבע CRI80 .4000K, הספק 138, 14000LM. כדוגמת 5L+FL-5 של GEWISS.</t>
  </si>
  <si>
    <t>11.08.012.0090</t>
  </si>
  <si>
    <t>גוף תאורה LED צמוד לקיר בדרגת אטימות IP65 עשוי פלדה מגולוונת צבוע פוליאסטר בתנורי טמפ' צבע 4000 ובהספק 40W דגם TRP40W4K (יבואן: לירד-שטיינץ) .</t>
  </si>
  <si>
    <t>11.08.012.0080</t>
  </si>
  <si>
    <t>שלט יציאה תקני מואר LED, יציקת אלומיניום, גובה אותיות 15 ס"מ, תוצרת אלקטרולייט או ש"ע.</t>
  </si>
  <si>
    <t>11.08.012.0070</t>
  </si>
  <si>
    <t>מנורת פלורסצנט עגולה פלסטית 2XPL18W דגם מאורית של ניסקו.</t>
  </si>
  <si>
    <t>11.08.012.0060</t>
  </si>
  <si>
    <t>מנורה כנ"ל אך חד תכליתית כולל שלט יציאת חרום דגם VL114E.</t>
  </si>
  <si>
    <t>11.08.012.0050</t>
  </si>
  <si>
    <t>מנורה כנ"ל אך בתוספת ממיר דו- תכליתי לתאורת חרום דגם VL126.</t>
  </si>
  <si>
    <t>11.08.012.0040</t>
  </si>
  <si>
    <t>מנורת פלורסצנט T5) 2X54W), יציקת אלומיניום מוגנת התפוצצות לרמה CLASS I, DIV I דגם VL125 של VICTOR או COOPER (יבואן: קשטן) או ש"ע מותקנת ומחוברת.</t>
  </si>
  <si>
    <t>11.08.012.0030</t>
  </si>
  <si>
    <t>גוף תאורת חרום חד-תכליתי להתקנה על טיח בתקרה או בקיר 3W-LED , כולל ציוד הדלקה ומצברי חרום דגם XYLUX-LR של MACKWELL (יבואן:אנלטק)</t>
  </si>
  <si>
    <t>11.08.012.0020</t>
  </si>
  <si>
    <t>מנורת פלורסצנט T5) 2X54W) אטומה הרמטי מפיבר IP65 דגם סילייט של געש כולל נורות וציוד</t>
  </si>
  <si>
    <t>11.08.012.0010</t>
  </si>
  <si>
    <t>גופי תאורה</t>
  </si>
  <si>
    <t>11.08.012</t>
  </si>
  <si>
    <t>תוכנה ישומית לקליטת התחנה החדשה במערך הפיקוד והבקרה של המזמין כולל שילוב בבסיס נתונים, מסכי הפעלה, הכנת 5 מסכי תפעול, שילוב במערכת ההתראות, הודעות SMS, הסטורית ארועים, גרפים כולל אינטגרציה והפעלה מושלמת באמצעות חברת הבקרה של התאגיד במחיר יסוד של 10,000 ש"ח.</t>
  </si>
  <si>
    <t>11.08.011.0030</t>
  </si>
  <si>
    <t>תשלום דמי שימוש וביטוח שנתי לשנה אחת עבור הבקר הנ"ל בתשתית סלולרית.</t>
  </si>
  <si>
    <t>11.08.011.0020</t>
  </si>
  <si>
    <t>בקר תקשורת סלולרי של שניידר לפי סטנדרט המזמין כולל כרטיס SIM כפול חבור לבקר המתוכנת כולל מודם סוללר לתקשורת טורית דוגמת הקיים בתאגיד ספק,מקלט/משדר,מצברי גיבוי אנטנה תורן התקנה, תוכנת העברה מושלמת בין הבקר והמרכז הכל מושלם ומותקן בארון אורגינלי כולל תוכנת הפעלה לפי דרישת המתכנן במחיר יסוד של 5,000 ש"ח כולל אינטגרציה והפעלה.</t>
  </si>
  <si>
    <t>11.08.011.0010</t>
  </si>
  <si>
    <t>תקשורת ומרכז בקרה</t>
  </si>
  <si>
    <t>11.08.011</t>
  </si>
  <si>
    <t>תיכנון והגדרת ממשק תוכנה לשילוב נתונים מרכזת פריצה באתר במחיר יסוד 3000 ש"ח באמצעות חברת תקשורת מאושרת על ידי התאגיד. למטרת שילוב התראות וניהול הרשאות של רכזת פריצה מסוג ROCKONT של RISCO. הכוללת אגירת ניתונים ושידורם למרכז בקרה. ביצוע בדיקה עצמית ובדיקת תקשורת דו כיוונית. המחיר כולל כל העבודות והתוכנות הדרושות להשלמת העבודה קומפלט.</t>
  </si>
  <si>
    <t>11.08.010.0070</t>
  </si>
  <si>
    <t>תיכנון והגדרת רשת תקשורת מקומית באתר במחיר יסוד 4000 ש"ח באמצעות חברת תקשורת מאושרת. למטרת שילוב כל המערכות, שידור נתונים ממערכות בקרה וביטחון כוללת הקמת והגדרת רשת תקשורת קווית באתר ביצוע קונפיגורציה בין מרכיבי המערכות השונות לרבות מערכת טמ"ס, מערכת אזעקה, מערכת בקרה, רכזת גילוי אש, פנלי תצוגה וכו' קליטת ואגירת נתונים מכל המערכות בנפרד ושידורם בהתאם ליעודם למרכז הבקרה והצפייה, ניהול הרשאות דחיסת שידור מצלמות ולצפיה והקלטה במרכז בקרה. המחיר כולל כל העבודות והתוכנות הדרושות להשלמת העבודה קומפלט.</t>
  </si>
  <si>
    <t>11.08.010.0060</t>
  </si>
  <si>
    <t>תורן בגובה 6 מטר ,מגולוון מצינור פלדה מגולוון גילוון חם בקוטר "2 מותקן על דופן הבנין (1.5 מטר על הבנין, 4.5 מטר מעל הבנין), כולל שלות לחזוק, סידורים לכניסת כבלים, הארקה, מתיחות ע"י כבלי פלדה בקוטר 6 מ"מ מצופים P.V.C, מותחנים, מהדקים, וכו'. הכל מותקן ומחוזק קומפלט</t>
  </si>
  <si>
    <t>11.08.010.0050</t>
  </si>
  <si>
    <t>יחידת המגבר אותות פאסיבית הכוללת אנטינה כיוונית דוגמאת יאגי 9DBI המתאימה לאפנון תדר דור 3 של חברות סלולריות מובילות וותיקות דוגמאת סלקום או אורנג', כולל כבל קואקסאלי (באורך עד 30 מטרה) העומד בתקן SMA המיועד לשידורי RF בתחום תדרים 1800 MHZ עד 2100 MHZ. מחיר יחידת המגבר כולל התקנה על ראש תורן, פריסה וחיבור כבל, קונקטורים, אטימת קונקטורים, הכל קומפלט, לרבות הפעלה וכיוון.</t>
  </si>
  <si>
    <t>11.08.010.0040</t>
  </si>
  <si>
    <t>תשלום לחברת הסלולר לשנה ראשונה עבור פס איטרנט רחב קצב הורדה עד 7.2.MB. קצב העלאה 3MB.</t>
  </si>
  <si>
    <t>11.08.010.0030</t>
  </si>
  <si>
    <t>מודם סלולרי תעשייתית והמיועד לעבודה בתנאי סביבה קשיים וטמפרטורה 30- עד 70 מעלות. ומיועד ל' 2 כרטיסי SIM עם אפשרות לשידור באמצעות שתי ספקיות תקשורת סלולרית שונות. עבור מערכות אבטחה לשידור בשיטת GPRS. דגמאת SIERRA WIRELESS AIRLINK RAVEN XE תוצרת DIGI או ש"ע מאושר, לרבות חיווט.</t>
  </si>
  <si>
    <t>11.08.010.0020</t>
  </si>
  <si>
    <t>מתג תעשייתי (סוויטץ') "19 בעל 16 פורטים TX10/100/1000 לפחות תומך +POE , הספק יציאה 30W לפורט לפחות תוצרת HP או Cisco ש"ע, לרבות חיווט.</t>
  </si>
  <si>
    <t>11.08.010.0010</t>
  </si>
  <si>
    <t>3. יישום פתרון התקשורת בין המתקנים למרכז הבקרה ע"י רשת תקשורת לא סימטרית סלולרית או קווית מחייבת את הקבלן בהקמת PILOT הכולל את מרכז הבקרה ושני מתקנים לפחות.</t>
  </si>
  <si>
    <t>11.08.010.0005</t>
  </si>
  <si>
    <t>2. רשת התקשורת תתוכנן ותוגדר ע"י ספק אינטגרציה ותקשורת מטעם המתכנן ו/או המזמין בעל רשיון להקמת רשת APN סלולרית ברשת HSPA 3G/4G+.</t>
  </si>
  <si>
    <t>11.08.010.0002</t>
  </si>
  <si>
    <t>1. כל הציוד המותקן עומד בתקניים ישראלים, בתקנים הבינלאמים לתקשורת נתונים ומאושרים ע"י משרד התקשורת.</t>
  </si>
  <si>
    <t>11.08.010.0001</t>
  </si>
  <si>
    <t>מערך תקשורת משולב והעברת ניתונים</t>
  </si>
  <si>
    <t>11.08.010</t>
  </si>
  <si>
    <t>חיווט מושלם של כל מערכת בקרת הכניסה בכל אתר כולל כבלים מסוככים בין כל חלקי המערכת (מהאביזרים לרכזות, בין הרכזות וכו') באופן מושלם, קופסאות הסתעפות, מחברים, מגברים, מפצלים, ספקי כח, מצברי הגיבוי, ארונות ריכוז קומתיים, הפעלה ובדיקה לפי דרישת המזמין קומפ'.</t>
  </si>
  <si>
    <t>11.08.009.0080</t>
  </si>
  <si>
    <t>כרטיס מגנטי או תג זיהוי משולב קירבה מודפס ב-1-2 צבעים ע"פ גרפיקה שתאושר ע"י הלקוח. הכרטיס יהיה מקודד.</t>
  </si>
  <si>
    <t>11.08.009.0070</t>
  </si>
  <si>
    <t>מתאם כניסה לחבור לוח מקשים למערכת המחשב.</t>
  </si>
  <si>
    <t>11.08.009.0060</t>
  </si>
  <si>
    <t>בקר מתאם יציאות תוצרת CSI</t>
  </si>
  <si>
    <t>11.08.009.0050</t>
  </si>
  <si>
    <t>בקר ראשי למפעיל לחבור הקופסאה ולהתחברות בעתיד MASTER CONTROL SYSTEMS INTERNATUONAL 7793 MCI לפי המפרט הטכני.</t>
  </si>
  <si>
    <t>11.08.009.0040</t>
  </si>
  <si>
    <t>תוכנה למערכת הרשאות כניסה לעובדים בפורמט כולל אפשרות להנפקת חגים חדשים.</t>
  </si>
  <si>
    <t>11.08.009.0030</t>
  </si>
  <si>
    <t>בקר כניסה המיועד ל 4 דלתות כולל ספק כח ויחידת התקשרות כדוגמאת DPU-CSI כולל אפשרות חבור לחצן פתיחה ידני, לחצן פתיחת חרום, מפסקי גבול, שליטה על מנעול חשמלי או אלקטרומגנטי, ספק כח ומצברי גיבוי קומפ'.</t>
  </si>
  <si>
    <t>11.08.009.0020</t>
  </si>
  <si>
    <t>קורא כרטיסים מגנטי ו/או קירבה לפי החלטת המזמין, לפתיחת דלת.</t>
  </si>
  <si>
    <t>11.08.009.0010</t>
  </si>
  <si>
    <t>העבודה כוללת תכנון, התקנה, הפעלה למערכת בקרת כניסה. הקבלן יהיה בעל מוניטין בתחום עם תו השגחה ISO-2009. כל סעיף כולל: תכנון, תאום, הספקה, התקנה, חבור, אביזרי עזר והפעלה.</t>
  </si>
  <si>
    <t>11.08.009.0001</t>
  </si>
  <si>
    <t>בקרת כניסות</t>
  </si>
  <si>
    <t>11.08.009</t>
  </si>
  <si>
    <t>רכזת הגנה תקנית בפני פריצה תקן ,1337 10 אזורים + סוללה + מטען כולל כל המפורט. הרכזת תהיה מאושרת ע"י מכון התקנים ומשטרת ישראל דוגמאת ויסוניק. כולל חייגן, כולל חיווט כל האביזרים והפעלת המערכת קומפ'</t>
  </si>
  <si>
    <t>11.08.008.0100</t>
  </si>
  <si>
    <t>עלות שנת שירות מעבר לשנתיים הראשונות מתאריך קבלת המתקן הכלולות במחיר העבודה עבור מערכת פריצה הנ"ל בכל האתרים המחיר כולל קריאות תיקון תקלות החלפת אביזירים פגומים ומקולקלים וכו'</t>
  </si>
  <si>
    <t>11.08.008.0090</t>
  </si>
  <si>
    <t>חיווט מושלם של מערכת האזעקה מפצלים, מהדקים, ספקי כח כולל חיבורם למערכת בקרה או טמ"ס בהתאם לדרישות המזמין. המחיר כולל כל החומרים והעבודות הנדרשים להפעלת המערכת באופן מושלם קומפלט</t>
  </si>
  <si>
    <t>11.08.008.0080</t>
  </si>
  <si>
    <t>כבל פיקוד גילוי פריצה 8X2X0.8 M600512 ממ"ר כולל סיכוך ומעטה NYY להתקנה תת-קרקעית</t>
  </si>
  <si>
    <t>11.08.008.0070</t>
  </si>
  <si>
    <t>מקודדת ניטרול אזעקה מותקנת שקועה בקופסא אורגינאלית כולל מפסק גבול פנימי לאבטחה נגד פירוק , אבטחה נגד קצר או נתק בקוים מותקן ומחובר, כולל חיווט עד הרכזת</t>
  </si>
  <si>
    <t>11.08.008.0060</t>
  </si>
  <si>
    <t>צופר אזעקה חיצוני תקני כולל ניצוץ מותקן ומחובר, כולל חיווט עד הרכזת</t>
  </si>
  <si>
    <t>11.08.008.0050</t>
  </si>
  <si>
    <t>זוג גלאי קרן בעל קרן כפולה, בעל 4 קרניים אינפרא-אדום מקבילים, כיוונון באמצעות קרן לייזר, טווח קליטה עד 60 מטר, אטום IP65, אנטי ונדלי להתקנה בתוך עמודון פלדה, כולל 2 מגעי עזר (N.C ,N.O) דוגמת AX-250/500 PLUS תוצרת OPTEX או PB-IN-100AT תוצרת TAKEN</t>
  </si>
  <si>
    <t>11.08.008.0040</t>
  </si>
  <si>
    <t>מפסק זעיר מגנטי (מגנט) מותקן למשקוף הדלת ומחובר לקיר, כולל חיווט עד הרכזת.</t>
  </si>
  <si>
    <t>11.08.008.0030</t>
  </si>
  <si>
    <t>גלאי נפח כנ"ל אך להתקנות חיצוניות</t>
  </si>
  <si>
    <t>11.08.008.0020</t>
  </si>
  <si>
    <t>גלאי נפח (מקלט אינפרא אדום) לקליטה בזוית של 360 מעלות ומרחק 20 מטר כולל מפסק גבול פנימי לאבטחה נגד פרוק, אבטחה נגד נתק בקוים (קוים מאובטחים נגד נתק/קצר) מותקן ומחובר תוצרת ויסוניק או ש"ע, כולל חיווט עד הרכזת</t>
  </si>
  <si>
    <t>11.08.008.0010</t>
  </si>
  <si>
    <t>מערכת אזעקה נגד פריצה</t>
  </si>
  <si>
    <t>11.08.008</t>
  </si>
  <si>
    <t>חיווט והפעלה מושלמת של כל מערך המצלמות כולל חבורים מושלמים כניסות, הפעלה, הרצה מושלמת קומפלט</t>
  </si>
  <si>
    <t>11.08.007.0160</t>
  </si>
  <si>
    <t>ארון ציוד טמ"ס להתקנה בתוך נישת חשמל ותקשורת עשוי מפח מגולוון בגלוון חם, עובי דופן 3 מ"מ ובמידות 60/80/35 ס"מ מצופה אפוקסי, כולל דלת מפח מלאה ואטומה מנעול תליה ורתק עבורו, פתחי אוורור רפפה, מאוורר "4 וטרמוסטט עבורו, גוף חימום, פלטת פח לנשיאת ציוד בעובי 2 מ"מ, מדפים ומחיצות לנשיאת ציוד, תעלות חיווט, 2 שקעי חשמל והארקה. כניסת כבלים בחלקו התחתון, כניסות כבלים אנטיגרון PG ,מותקן לקיר נישה כולל אוזני תליה. המחיר כולל כל החומרים והעבודות להשלמת העבודה קומפ'.</t>
  </si>
  <si>
    <t>11.08.007.0150</t>
  </si>
  <si>
    <t>ספק כח 700VA ,230V AC/12VDC עבור 16 מצלמות אנלוגיות במארז מתכתי, כולל נתיך הגנה מותקן ומחובר בארון תקשורת .</t>
  </si>
  <si>
    <t>11.08.007.0140</t>
  </si>
  <si>
    <t>הגדרת והפעלת (סימון) אחת המצלמות הנ"ל במרכז בקרה של התאגיד, כולל אפשרות צפיה מרחוק.</t>
  </si>
  <si>
    <t>11.08.007.0130</t>
  </si>
  <si>
    <t>תשלום עבור רשיון הפעלה ושילוב לכל מצלמת IP מכל דגם במערכת ההקלטה NVR הנ"ל (סעיף 08.7.080) מעבר ל 8 מצלמות ראשונות. כולל שילובם במערכת צפייה מרחוק.</t>
  </si>
  <si>
    <t>11.08.007.0120</t>
  </si>
  <si>
    <t>מערכת הקלטה ממוחשבת HVR עבור 16 מצלמות 2 ,AHD כניסת אודיו, 3 כניסות USB כונן CD צורב, 4 מגענים יבשים כולל תוכנת צפיה והקלטה ושליטה מרחוק. כניסת אינטרנט פורמט דחיסה 264.H נפח הקלטה 6TB, תוצרת PELCO.כולל רשיונות, לרבות הפעלה.</t>
  </si>
  <si>
    <t>11.08.007.0110</t>
  </si>
  <si>
    <t>כבל תקשורת מסוכך ומשוריין CAT7,GIGA-DOR מאושר ע"י המזמין, כולל מעטה NYY להתקנה תת-קרקעית.</t>
  </si>
  <si>
    <t>11.08.007.0100</t>
  </si>
  <si>
    <t>כבל מכשור כנ"ל 2 זוג 2X2X22AWG מסובבים, מסוככים, כל זוג בנפרד, 6OPF ל מ"א עם מעטה NYY מותאם להתקנה תת-קרקעית ומעטה נוסף נגד עכברים ER P/NGREEN MARD סילבן סחר או ש"ע</t>
  </si>
  <si>
    <t>11.08.007.0090</t>
  </si>
  <si>
    <t>כבל מצלמות משולב בכל קואקסיאלי RG-59 וזוג גידים 2X2X0.8 ממ"ר למתח במעטה NYY להתקנה תת-קרקעית.</t>
  </si>
  <si>
    <t>11.08.007.0080</t>
  </si>
  <si>
    <t>דוחס וידאו עבור מצלמה אנלוגית זעירה הכולל ערוץ וידאו אחד. יציאה דיגטאלית. אחת ספק כוח עבור הדוחס, כניסת USB, חריץ עבור כרטיס זיכרון SD כולל כרטיס זיכרון. דחיס בפורמט 264.H, כולל מארז הגנה.</t>
  </si>
  <si>
    <t>11.08.007.0070</t>
  </si>
  <si>
    <t>מצלמה כנ"ל אך מוגנת התפוצצות מיועדת לאוירה נפוצה CLASS I, DIV I תוצרת PELCO או ש"ע ( מצלמה אנלוגית).</t>
  </si>
  <si>
    <t>11.08.007.0060</t>
  </si>
  <si>
    <t>אלטרנטיבה למצלמה הנ"ל (08.7.030) עבור Kאספקה והתקנה מצלמה דיגיטלית (IP) כנ"ל אך מטיפוס כיפה להתקנה פנימית אנטיונדאלית אטומה IP66תוצרת PELCO דגם N10-1EIM10D כולל מיגון דגם IM-WESM</t>
  </si>
  <si>
    <t>11.08.007.0050</t>
  </si>
  <si>
    <t>מצלמת כיפה אנלוגית משולבת IR צבעונית יום ולילה , להתקנה פנימית AHD -2MP , רגישות 0.025LUX, עדשה וריפוקל 3-10 מ"מ עיבוד אותות דיגיטלי, מתח עבודה 24V או 12V, כיפה חלבית או שקופה אנטי ונדאלית אטומה IP65.</t>
  </si>
  <si>
    <t>11.08.007.0040</t>
  </si>
  <si>
    <t>תוספת למחיר מצלמת צינור (מוסוות) עבור אספקה והתקנת קופסת התקנה חיצונית, עשוי מפח מגולוון בעובי 3 מ"מ אנטי וונדלי וצבוע פוליאסטר, כולל חלון מפרספקט כהה להתקנה סמויה.</t>
  </si>
  <si>
    <t>11.08.007.0030</t>
  </si>
  <si>
    <t>מצלמה צינור אנלוגית משולבת IR צבעונית יום ולילה להתקנה מוסוות בעמודון או בארון חשמל או בקופסאות פח. AHD 2MP, רגישות 0.025LUX כולל 8 LED עדשה וריפוקל 3,6 מ"מ, עיבוד אותו דיגיטלי מתח עבודה 12V או 24V , מבנה אנטי ונדלי אטומה IP67.</t>
  </si>
  <si>
    <t>11.08.007.0020</t>
  </si>
  <si>
    <t>מצלמה דיגיטלית (HD (IP תוצרת PELCO דגם SARIX IXE10LW או M12-SEC תוצרת MOBOTIX או NBN-832 תוצרת BOSCH ברזולוציה 1.2 עד 3.1 מגה פיקסל לצפייה והקלטה יום / לילה בצבע, ברמת תאורה עד 0.03LUX ומניעת סינוור בתנאי חוץ, יכולת זיהוי תנועה ומעקב וניתוח וידאו (VMD), זיהוי חפצים (אנלטיק) , זום דיגיטלי כולל כרטיס זיכרון SD עד 32 GB. הקלטה על גבי כרטיס SD או דיסק און קי, כולל שידור והקלטה במחשב ראשי תאגיד מים. בפורמט דחיסה 264.H. כתובת IP קבועה בעלת 2 כניסות USB, כניסת TCP/IP חיישן צילום, חיישן קול (מיקרופון) יציאת AUDIO לאפשרות שמע ודיבור, כולל 4 מגעים יבשים לקבלה או שידור התראות, כולל מבנה אנטי וונדלי להתקנה חיצונית מתכתי מצופה פוליאסטר,וסוכך שמש אטום IP67. מחיר המצלמה כולל חלקה תוכנת ניהול וצפייה מרחוק דוגמת DS-NVS של PELCO או MXCC של TIXMOBO</t>
  </si>
  <si>
    <t>11.08.007.0010</t>
  </si>
  <si>
    <t>הערה: כל הציוד המסופק יהיה חדש ומתוצרת אחת החברות הבאות: MOBOTIX ,PELCO ,INFINOVA ,SONY ,BOSCH או SAMSUNG.</t>
  </si>
  <si>
    <t>11.08.007.0005</t>
  </si>
  <si>
    <t>מצלמות אבטחה</t>
  </si>
  <si>
    <t>11.08.007</t>
  </si>
  <si>
    <t>חיווט מושלם כולל הרצה והפעלה מושלמת של מערכת גילוי וכיבוי האש כולל קו חבור תת-קרקעי בין מבנה חדר חשמל וגנרטור ומבנה חדר משאבות וכן העברתה בדיקה לפי תקן 1220 חלק 3 ואישור של מכון התקנים כולל תשלומים עבור מכון התקנים קומפ'</t>
  </si>
  <si>
    <t>11.08.006.0140</t>
  </si>
  <si>
    <t>מיכל כנ"ל אך 3 ק"ג</t>
  </si>
  <si>
    <t>11.08.006.0130</t>
  </si>
  <si>
    <t>מיכל גז 5 ,,FM-200 ק"ג עם צנרת פיזור, נחירים בגג לוח החשמל בהתאם לנדרש, שסתום חשמלי מופעל ע"י הרכזת, מד לחץ, פרסוסטט התראה חשמלי, ידית הפעלה ידנית, הכל מותקן בלוח החשמל ומחובר קומפ' הכל לפי תקן NFPA 2001 ואישור UL\FM וכן אישור מכון התקנים הישראלי קומפ'.</t>
  </si>
  <si>
    <t>11.08.006.0120</t>
  </si>
  <si>
    <t>כרטיס יציאות מגע יבש לרכזת הנ"ל עבור יציאת מגע יבש.</t>
  </si>
  <si>
    <t>11.08.006.0110</t>
  </si>
  <si>
    <t>כרטיס כניסה מגע יבש לרכזת הנ"ל עבור כניסת התראה חיצונית .</t>
  </si>
  <si>
    <t>11.08.006.0100</t>
  </si>
  <si>
    <t>נקודה כנ"ל אך לביצוע באזור אוירה נפיצה מוגנת פיצוץ כולל קופסאת מעבר EX, צנרת מרירון קשיחה, כבלים משוריינים הכל מותאם לאזור CLASS I, DIV I.</t>
  </si>
  <si>
    <t>11.08.006.0090</t>
  </si>
  <si>
    <t>נקודת גילוי אש (גלאי, לחצן, מנורה וכו) עבור רכזת אזורים עשויה כבל תקני אדום 1 ממ"ר (מסובבים גמישים), מספר גידים בהתאם לצורך, מושחלים בצינור מריכף חסין אש או בתעלה פלסטית עד 1.5X1.5 ס"מ או בצינור מרירון גלוי מהרכזת או מהנקודה הקרובה</t>
  </si>
  <si>
    <t>11.08.006.0080</t>
  </si>
  <si>
    <t>רכזת גילוי אש 8 אזורים עם אפשרות להרחבה ל- 16 אזורים, תצוגה דיגטלית וכל יתר האביזרים המפורטים כולל חייגן אוטומטי אינטגרלי ברכזת ל 5 טלפונים</t>
  </si>
  <si>
    <t>11.08.006.0070</t>
  </si>
  <si>
    <t>צופר התראה להתקנה חיצונית עם נצנץ</t>
  </si>
  <si>
    <t>11.08.006.0060</t>
  </si>
  <si>
    <t>מנורת סימון אזעקת אש</t>
  </si>
  <si>
    <t>11.08.006.0050</t>
  </si>
  <si>
    <t>לחצן אזעקת אש מתכתי לניפוץ לרכזת אזורית.</t>
  </si>
  <si>
    <t>11.08.006.0040</t>
  </si>
  <si>
    <t>גלאי עשן פוטואלקטרי לאזורים נפיצים, מוגן פיצוץ, CLASS I ,DIV I. מתאים לרכזת אזורית.</t>
  </si>
  <si>
    <t>11.08.006.0030</t>
  </si>
  <si>
    <t>גלאי חום לזיהוי שינוי מהיר של טמפ' בחדר. כולל תושבת. מתאים לרכזת אזורית.</t>
  </si>
  <si>
    <t>11.08.006.0020</t>
  </si>
  <si>
    <t>גלאי עשן פוטואלקטרי "ירוק" (ללא חומר רדיואקטיבי) לזיהוי שרפות בוערות ושרפות עשנות.כולל תושבת. מתאים לרכזת אזורית.</t>
  </si>
  <si>
    <t>11.08.006.0010</t>
  </si>
  <si>
    <t>כיבוי וגילוי אש</t>
  </si>
  <si>
    <t>11.08.006</t>
  </si>
  <si>
    <t>מיכל כיבוי באבקה 6 ק"ג מותקן מעל הגנרטור כולל נתיך טרמי. המיכל עומד בדרישות תקן 5357 חלק 1 ומאושר ע"י מכון התקנים כולל התקנה, חיבור ואישור מכון התקנים.</t>
  </si>
  <si>
    <t>11.08.005.0110</t>
  </si>
  <si>
    <t>מערכת איתוראן / פוינטר ליחידת דיזל גנרטור הנ"ל כולל מערכת אתור מושלמת, גלאי נפח גלאי תנועה, גלאי קרן מושלמת מותקנת כולל שנת שירות ואחריות קומפלט</t>
  </si>
  <si>
    <t>11.08.005.0100</t>
  </si>
  <si>
    <t>שרות וטיפול שנתי ליחידת גנרטור (כולל החלפת שמנים/מסננים וציוד מתכלה) לאחר גמר שנת האחריות</t>
  </si>
  <si>
    <t>11.08.005.0090</t>
  </si>
  <si>
    <t>תעלה לסילוק האוויר החם מהרדיאטור אל מחוץ למבנה עשויה פח מגולוון עם קטע גמיש מברזנט</t>
  </si>
  <si>
    <t>11.08.005.0080</t>
  </si>
  <si>
    <t>חיבור כבלי החשמל (הזנה, פיקוד, הארקה) המגיעים מלוח חשמל ראשי אל יחידת הדיזל גנרטור כולל כניסות כבל, נעלי כבל מושלם.</t>
  </si>
  <si>
    <t>11.08.005.0070</t>
  </si>
  <si>
    <t>מערכת צינורות דלק מהמיכל החיצוני למיכל היומי ולדיזל גנרטור כולל צנרת גמישה, ברזים תלת- דרכיים אל חוזרים מסננים משאבת אספקה דלק מוגנת התפוצצות, צנרת החזרת דלק, לוח חשמל למילוי ופיקוד, מצופים, כבלים, צנרת גלישה הכול מותקן, מחווט, מופעל באופן מושלם קומפלט.</t>
  </si>
  <si>
    <t>11.08.005.0060</t>
  </si>
  <si>
    <t>מיכל דלק חיצוני בנפח 2000 ליטר לרבות העמדה, הארקות, ביסוס, פתחי מילוי וריקון, עוקה בנויה מבטון בנפח המיכל %20+ הכל תקני ומאושר בהתאם לתקנות מל"ח מושלם קומפלט</t>
  </si>
  <si>
    <t>11.08.005.0050</t>
  </si>
  <si>
    <t>קטלוג, סט כלי עבודה מתאימים ליחידת הדיזל גנרטור מסנן אויר רזרבי,ומסנן דלק רזרבי.</t>
  </si>
  <si>
    <t>11.08.005.0040</t>
  </si>
  <si>
    <t>בדיקה ורישוי משרד האנרגיה, רישוי מכון התקנים, בדיקה ואישור חברת החשמל בדיקה ואישור של מהנדס בודק. שלושה סטים של תוכניות מעודכנות וכל יתר הדרוש לצורך זה.</t>
  </si>
  <si>
    <t>11.08.005.0030</t>
  </si>
  <si>
    <t>הובלה לאתר של היחידה, הצבה על בסיס בטון, חיבור מושלם של היחידה למערך בולמי הזעזועים כולל ביצוע כל החיבורים החשמליים הדרושים הכל מושלם ומחובר ומפולס בשטח.</t>
  </si>
  <si>
    <t>11.08.005.0020</t>
  </si>
  <si>
    <t>אספקת יחידת דיזל גנרטור אוטומטי בהספק: 100KVA STANDBY PRIME 160KVA כולל כל החלקים הדרושים להפעלה תקינה עם מנוע דיזל תוצרת קמינס, וולוו או פרקינס עומד בדרישות התקן האירופאי לזיהום אוויר התקן האמריקאי המקביל כולל לוח חשמל בולמי רעידות מערכת מצברים ומטען מיכל דלק יומי ל- 15 שעות עבודה, כולל כל האביזרים הדרושים כגון מראה גובה, ברז מילוי, מצופים, צנרת דלק מושלמת בין המיכל והמנוע, משאבות, לוח בקרה והתנעה אוטומטית הכל בהתאם למפרט הטכני.</t>
  </si>
  <si>
    <t>11.08.005.0010</t>
  </si>
  <si>
    <t>דיזל גנרטור</t>
  </si>
  <si>
    <t>11.08.005</t>
  </si>
  <si>
    <t>ארון הסתעפות טלפונים/ תקשורת מפח דקופירט 2 מ"מ צבוע אפיקסי בתנור כולל דלת וסגר, פלטת עץ ונק. הארקה.</t>
  </si>
  <si>
    <t>11.08.004.0540</t>
  </si>
  <si>
    <t>אלקטרודות הארקה מפלדה מצופה נחושת בקוטר 19 מ"מ מוחדרת אנכית בקרקע בעומק 300 ס"מ כולל ראשי קידוח, מותקנת ומחוברת כולל שוחת ביקורת עבורה בקוטר 40 ס"מ ממולאת חצץ.</t>
  </si>
  <si>
    <t>11.08.004.0530</t>
  </si>
  <si>
    <t>ארון כנ"ך רך עם מפסק 3X25A.</t>
  </si>
  <si>
    <t>11.08.004.0520</t>
  </si>
  <si>
    <t>ארון מעבר למשאבה בנוי מפוליאסטר משוריין עם דלת וסגר אטום IP65 כולל מפסק בטחון למשאבה IP65 ,3X100A + מפסק פיקוד 3 מצבים, צד ימין קפיצי, צד שמאל קבוע עם אפשרות נעילה במצב אפס מותקן על דלת הארון הכל מחווט, משולט ומותקן באופן מושלם.</t>
  </si>
  <si>
    <t>11.08.004.0510</t>
  </si>
  <si>
    <t>תיבת שקעים פלסטית עם תריס למאמתים לפי תוכנית פרטים הכוללת: 1. מאמ"ת 2 .6KA ,3X16A. מאמ"ת 3 .6KA 1X16A. ממסר פחת 4 .0A30MA 4X4. ח"ק ישראלי 16A חד פאזי אטום למים 2 יחידות. 5. ח"ק תלת פאזי 6 .IP65 ,5X32A CEE. ח"ק תלת פזי 7 .IP55 ,5X16A ,CEE. מקום שמור נוסף לעוד אביזר שקעים חד פזי או תלת פזי. הכל מותקן ומחווט כולל התקנה לקיר וחבור להזנה דוגמאת גוויס או LEGRAND או בלבד.</t>
  </si>
  <si>
    <t>11.08.004.0500</t>
  </si>
  <si>
    <t>תורן בגובה 3.5 מטר ,מגולוון מצינור פלדה מגולוון גילוון חם בקוטר "3 מותקן על דופן הבנין (1 מטר על הבנין, 2.5 מטר מעל הבנין), כולל שלות לחזוק, סידורים לכניסת כבלי מצלמות כולל זרוע להתקנת 4 מצלמות חוץ + 3 זרקונים מותקן ומחוזק קומפ'.</t>
  </si>
  <si>
    <t>11.08.004.0490</t>
  </si>
  <si>
    <t>קופסאת מעבר ופיצול מתכתית משוריינת IP67 עם פס מהדקים מותקנת בצמוד לציוד למעבר כבלים מותקנת ומחוזקת קומפ'</t>
  </si>
  <si>
    <t>11.08.004.0480</t>
  </si>
  <si>
    <t>קופסה כנ"ל אך מדגם CI-A4 עם פס מהדקים עבור מצופים.</t>
  </si>
  <si>
    <t>11.08.004.0470</t>
  </si>
  <si>
    <t>קופסאת מעבר מפוליקרבונט °850 במידות עד 20/20 ס"מ עם מכסה אטומה IP65 מותקנת ומחוזקת. הכוללת פס מהדקים הכל קומפ'.</t>
  </si>
  <si>
    <t>11.08.004.0460</t>
  </si>
  <si>
    <t>צינור כנ"ל אך בקוטר 29 מ"מ</t>
  </si>
  <si>
    <t>11.08.004.0450</t>
  </si>
  <si>
    <t>צינור מריכף חסין אש בקוטר 16 מ"מ מונח ביציקה או בקיר או ברצפה כולל חוט משיכה. הסעיף מתייחס לצנרת שאינה כלולה במחיר הנקודות.</t>
  </si>
  <si>
    <t>11.08.004.0440</t>
  </si>
  <si>
    <t>העברת המתקן בדיקה ואשור מהנדס בודק כולל כל הבדיקות תשלום לבודק תיקון ליקויים עד להשלמת המתקן וקבלתו ע"י הבודק קומפ'.</t>
  </si>
  <si>
    <t>11.08.004.0430</t>
  </si>
  <si>
    <t>מנורה אדומה פלסטית אנטי-ונדלית IP55 ליבון עד 100 ווט (משואה) מורכבת ע"ג קונזולה עשויה צינור "2 מחוזק לקיר מורכבת ומחוברת.</t>
  </si>
  <si>
    <t>11.08.004.0420</t>
  </si>
  <si>
    <t>ביצוע שרוול בתקרת ורצפת בלוק כולל הנחת שרוול "4 בזמן יציקה לפי תוכנית ואיטום תקני של שרוול לאחר העברת הכבלים בפני מעבר גז ואש תקני, לפי שיטת K.B.S.</t>
  </si>
  <si>
    <t>11.08.004.0410</t>
  </si>
  <si>
    <t>כיסוי פח מרוג, מגולוון וצבוע לתעלת כבלים (במקומות שלא יותקנו בהם לוחות חשמל) מתאים למשקל אדם.</t>
  </si>
  <si>
    <t>11.08.004.0400</t>
  </si>
  <si>
    <t>נישה מבטון לפי פרט עבור ארון מונים ונתיכים של חברת חשמל+ מפסק ראשי צרכן במידות 340/250/50 ס"מ כולל בסיס בטון + דלת פח + מנעול כפול הכל לפי פרט מותקן ומחובר.</t>
  </si>
  <si>
    <t>11.08.004.0390</t>
  </si>
  <si>
    <t>שוחה כנ"ל אך בקוטר 100 ס"מ למשקל 40 טון כולל מכסה.</t>
  </si>
  <si>
    <t>11.08.004.0380</t>
  </si>
  <si>
    <t>שוחת מעבר עגולה מבטון טרומי בקוטר 60 ס"מ ובגובה 100 ס"מ כולל תקרה עליונה ומכסה מתכתי מיועד לכביש למשקל 40 טון ללא תחתית מונחת מעל שכבת ריפוד חצץ בעובי 20 ס"מ הכל קומפ'.</t>
  </si>
  <si>
    <t>11.08.004.0370</t>
  </si>
  <si>
    <t>מערכת הארקת יסודות מושלמת למבני חדרי חשמל, גנרטור, מיכל דלק, חדר משאבות, לפי תוכנית כולל טבעת גישור, יציאות חוץ מגולוונות, אלקטרודות הארקה בכלונס יציאות לפסי השוואה הכל מושלם קומפ'.</t>
  </si>
  <si>
    <t>11.08.004.0360</t>
  </si>
  <si>
    <t>סולם כבלים כנ"ל ברוחב 40 ס"מ</t>
  </si>
  <si>
    <t>11.08.004.0350</t>
  </si>
  <si>
    <t>סולם כבלים מטיפוס כבד עשוי נירוסטה 316-E5 תוצרת NIEDAX או ש"ע, ברוחב 203-60 מ"מ מותקן לקיר או מתחת לתקרה כולל מיתלים, קונזולות, מחברים וכל האביזרים הנדרשים להתקנה מושלמת קומפ'. יבואן ארכה.</t>
  </si>
  <si>
    <t>11.08.004.0340</t>
  </si>
  <si>
    <t>כנ"ל אך במידות 20/6</t>
  </si>
  <si>
    <t>11.08.004.0330</t>
  </si>
  <si>
    <t>תעלת נירוסטה 316-E5 מחורצת בעובי 0.8 מ"מ במידות עד 100/60 מ"מ עם מכסה כולל פניות, צמתים, זרועות, קונזולות מותקנת קומפלט תוצרת NIEDAX או ש"ע עם זרועות לקיר במרחק כל 1.5 מ' (יבואן: ארכה).</t>
  </si>
  <si>
    <t>11.08.004.0320</t>
  </si>
  <si>
    <t>סולם כבלים כנ"ל אך ברוחב 60 ס"מ.</t>
  </si>
  <si>
    <t>11.08.004.0310</t>
  </si>
  <si>
    <t>סולם כבלים כנ"ל אך ברוחב 40 ס"מ.</t>
  </si>
  <si>
    <t>11.08.004.0300</t>
  </si>
  <si>
    <t>סולם כבלים מטיפוס כבד מגולוון גילוון חם תוצרת NIEDAX או OBO-BETTERMAN או ש"ע ברוחב 200/100 ס"מ מותקן לקיר או מתחת לתקרה כולל מיתלים, קונזולות, מחברים וכל האביזרים הנדרשים להתקנה מושלמת קומפ'.</t>
  </si>
  <si>
    <t>11.08.004.0290</t>
  </si>
  <si>
    <t>תעלה כנ"ל אך במידות עד 400/85 ס"מ.</t>
  </si>
  <si>
    <t>11.08.004.0280</t>
  </si>
  <si>
    <t>תעלה כנ"ל אך במידות עד 200/85 ס"מ.</t>
  </si>
  <si>
    <t>11.08.004.0270</t>
  </si>
  <si>
    <t>תעלת פח מגלוונת בטבילת אבץ חם בעובי 1.5 מ"מ במידות עד 100/85 ס"מ עם מכסה כולל פניות, צמתים, זרועות, קונזולות מותקנת קומפלט.</t>
  </si>
  <si>
    <t>11.08.004.0260</t>
  </si>
  <si>
    <t>פרופיל U מגולוון 6/4 מ"מ גילוון חם מותקן ומחוזק.</t>
  </si>
  <si>
    <t>11.08.004.0250</t>
  </si>
  <si>
    <t>צינור פלסטי כנ"ל אך בקוטר 50 מ"מ עבור תקשורת י.ק.ע. 13.5 כולל חוט משיכה.</t>
  </si>
  <si>
    <t>11.08.004.0240</t>
  </si>
  <si>
    <t>צינור כנ"ל אך בקוטר "6 דרג 8.</t>
  </si>
  <si>
    <t>11.08.004.0230</t>
  </si>
  <si>
    <t>צינור כנ"ל אך מ P.V.C קשיח בקוטר "4 דרג 8.</t>
  </si>
  <si>
    <t>11.08.004.0220</t>
  </si>
  <si>
    <t>צינור כנ"ל אך בקוטר 110 מ"מ.</t>
  </si>
  <si>
    <t>11.08.004.0210</t>
  </si>
  <si>
    <t>צינור כנ"ל אך בקוטר 75 מ"מ.</t>
  </si>
  <si>
    <t>11.08.004.0200</t>
  </si>
  <si>
    <t>צינור שרשורי דופן כפולה מטיפוס קוברה בקוטר 50 מ"מ כולל חוט משיכה.</t>
  </si>
  <si>
    <t>11.08.004.0190</t>
  </si>
  <si>
    <t>חפירה/חציבה של תעלה בעומק 110 ס"מ ורוחב עד 80 ס"מ כולל רפוד חול, בלוקים, כיסוי, סרט סימון, כיסוי בשכבות והדוק קומפלט</t>
  </si>
  <si>
    <t>11.08.004.0180</t>
  </si>
  <si>
    <t>תעלה פלסטית 6X6 ס"מ פלגל כולל מכסה מותקנת ומחוזקת.</t>
  </si>
  <si>
    <t>11.08.004.0170</t>
  </si>
  <si>
    <t>צינור כנ"ל אך בקוטר 32 מ"מ.</t>
  </si>
  <si>
    <t>11.08.004.0160</t>
  </si>
  <si>
    <t>צינור כנ"ל אך בקוטר 25 מ"מ.</t>
  </si>
  <si>
    <t>11.08.004.0150</t>
  </si>
  <si>
    <t>צינור מגן שרשורי משוריין, מעטה פלסטי מיועד לכבלים ואביזרים באוירה נפוצה, כולל מחברים ומופות, EX, תוצרת COOPER ( יבואן: קשטן)או ש"ע מותקן, מחוזק ומחובר. הצינור בקוטר 20 מ"מ.</t>
  </si>
  <si>
    <t>11.08.004.0140</t>
  </si>
  <si>
    <t>צינור מים מגולבן "1.5 מותקן לקיר או מונח בחפירה כולל קשתות מופות, מגן על כבל.</t>
  </si>
  <si>
    <t>11.08.004.0130</t>
  </si>
  <si>
    <t>צינור מרירון כנ"ל אך בקוטר 29 מ"מ.</t>
  </si>
  <si>
    <t>11.08.004.0120</t>
  </si>
  <si>
    <t>צינור מרירון כנ"ל אך בקוטר 23 מ"מ.</t>
  </si>
  <si>
    <t>11.08.004.0110</t>
  </si>
  <si>
    <t>צינור מרירון 16 מ"מ קוטר מותקן לקיר או לתקרה כולל קשתות ומופות ( לצנרת שאינה כלולה במחיר הנקודה).</t>
  </si>
  <si>
    <t>11.08.004.0100</t>
  </si>
  <si>
    <t>מפסק גבול מתכתי IP67 כולל זרוע הפעלה מורכב לדלת או לשער (להתראה על פריצה) ומחובר קומפלט</t>
  </si>
  <si>
    <t>11.08.004.0090</t>
  </si>
  <si>
    <t>נקודת טלפון מושלמת כולל כבל 3X2X0.6 ממ"ר מושחל בצינור מרירון סיום בשקע תקני של בזק.</t>
  </si>
  <si>
    <t>11.08.004.0080</t>
  </si>
  <si>
    <t>נק' כנ"ל אך חד פזית.</t>
  </si>
  <si>
    <t>11.08.004.0070</t>
  </si>
  <si>
    <t>נקדות חיבור קיר כנ"ל אך לאוירה נפיצה EX מוגנת התפוצצות ע"י כבל משוריין 5X6 N2XBY ממ"ר, סיום בשקע מוגן פיצוץ CEE ,3X32A הכול ברמת הגנה CLASS I, DIV I תוצרת COOPER (יבואן: קשטן) או ש"ע.</t>
  </si>
  <si>
    <t>11.08.004.0060</t>
  </si>
  <si>
    <t>נקודת חיבור כנ"ל אך תלת פזית בכבל 5X2.5N2XY.סיום בשקע CEE 5X16A או קופסאת מהדקים.</t>
  </si>
  <si>
    <t>11.08.004.0050</t>
  </si>
  <si>
    <t>נקודת חיבור קיר בכבל 3X2.5N2XY מונח בתעלה או מושחל בצינור מרירון כולל חלקה בקו המחלק מלוח החשמל . סיום בשקע 16A אטום IP55 להתקנה על הטיח.</t>
  </si>
  <si>
    <t>11.08.004.0040</t>
  </si>
  <si>
    <t>תוספת למחיר הנקודה הנ"ל עבור מוליך נוסף לתאורה דו- תכליתית- מוגן פיצוץ.</t>
  </si>
  <si>
    <t>11.08.004.0030</t>
  </si>
  <si>
    <t>נקודת מאור כנ"ל אך לאוירה נפיצה, EX מוגנת התפוצצות ע"י כבל משוריין 4X1.5 N2XBY ממ"ר, קופסאות הסתעפות מוגנות התפוצצות, מפסק מאור מוגן התפוצצות, הכל ברמת CLASS I, DIV I תוצרת COOPER(יבואן: קשטן) או ש"ע.</t>
  </si>
  <si>
    <t>11.08.004.0020</t>
  </si>
  <si>
    <t>נקודת מאור בכבל 3X1.5N2XY מונח בתעלת או מושחל בצינור מרירון כולל חלקה בקו מלוח החשמל . סיום במפסק מאור 10A אטום למים להתקנה על הטיח.</t>
  </si>
  <si>
    <t>11.08.004.0010</t>
  </si>
  <si>
    <t>נקודות ואינסטלציה חשמלית</t>
  </si>
  <si>
    <t>11.08.004</t>
  </si>
  <si>
    <t>רגש הצפה להתקנה בחדר מגוב מכני אווירה נפיצה וחדר משאבות כולל מגע יבש ואלקטרודה הכל קומפ'.</t>
  </si>
  <si>
    <t>11.08.003.0220</t>
  </si>
  <si>
    <t>רגש ומתמר מגנים רעילים TOX מותקן ומחווט קומפ' .</t>
  </si>
  <si>
    <t>11.08.003.0215</t>
  </si>
  <si>
    <t>ונטה "12 כולל תריס למניעת כניסת גשם מותקנת ומחוברת.</t>
  </si>
  <si>
    <t>11.08.003.0210</t>
  </si>
  <si>
    <t>מתמר לחץ אנלוגי , 4-20MA מתאים ללחץ עבודה מינימלי של 16 אטמוספירות וללחץ בדיקה של 24 אטמוספירות. מתמר הלחץ יהיה עשוי נירוסטה, תוצרת BD SENSORS או סימנס או ש"ע. המחיר כולל התקנה, חיבור, הפעלה וכיול ומיועד לעבודה במי שפכים הכל קומפלט.</t>
  </si>
  <si>
    <t>11.08.003.0200</t>
  </si>
  <si>
    <t>מצוף פיקוד אגס עם כבל אורגינלי באורך כנדרש ,דגם ENH-10 של FLYGT או ש"ע מאושר מותקן ומחובר קומפלט. על התקן קיבוע מנירוסטה E316 באזור נפיץ.</t>
  </si>
  <si>
    <t>11.08.003.0190</t>
  </si>
  <si>
    <t>חבור כנ"ל אך של לוח משנה מכונה או ציוד או כל לוח אחר מסופק ע"י אחרים</t>
  </si>
  <si>
    <t>11.08.003.0180</t>
  </si>
  <si>
    <t>חיבור כנ"ל של אביזר פיקוד אך לאוירה נפוצה CLASS I, DIV I כולל כניסות כבל מתאימות, איטום, קופסאות מעבר הכל מושלם קומפלט.</t>
  </si>
  <si>
    <t>11.08.003.0170</t>
  </si>
  <si>
    <t>חיבור חשמלי של אביזר פיקוד 5 גידים כולל כניסת כבל וצינור שרשורי מגן פלסטי תקני.</t>
  </si>
  <si>
    <t>11.08.003.0160</t>
  </si>
  <si>
    <t>ש"ע</t>
  </si>
  <si>
    <t>שעת עבודה של עוזר חשמלאי מוסמך לפי רג'י (רק שעות שאושרו מראש וקיבלו אישור מהמפקח בכתב)</t>
  </si>
  <si>
    <t>11.08.003.0150</t>
  </si>
  <si>
    <t>שעת עבודה של חשמלאי מוסמך לפי רג'י (רק שעות שאושרו מראש וקיבלו אישור מהמפקח בכתב)</t>
  </si>
  <si>
    <t>11.08.003.0140</t>
  </si>
  <si>
    <t>לחצן כנ"ל אך מסוג פטריה עם לחצן ננעל עבור הפלת גנרטור בפנל כבאים.</t>
  </si>
  <si>
    <t>11.08.003.0130</t>
  </si>
  <si>
    <t>לחצן הפסקת חירום מתכתי עם זכוכית ופטישון ניפוץ, טלמכניק XAS25E דו-קוטבי</t>
  </si>
  <si>
    <t>11.08.003.0120</t>
  </si>
  <si>
    <t>יח' תצוגה לטמפ' עבור גשש טמפ' 24VDC כניסת PT-100 כולל מגע יבש מחליף תוצרת מגטרון בחדר חשמל</t>
  </si>
  <si>
    <t>11.08.003.0110</t>
  </si>
  <si>
    <t>תא פוטואלקטרי IP55 ,230V להתקנה חיצונית, מותקן ומחובר</t>
  </si>
  <si>
    <t>11.08.003.0100</t>
  </si>
  <si>
    <t>התקנה וחיבור כנ"ל של רגש אולטרא סוני (עבורו משולם בסעיפים קודמים) לפי פרט בתוכנית פרטים מכל סוג שהוא כולל כניסות כבל EX- מוגן פיצוץ.</t>
  </si>
  <si>
    <t>11.08.003.0090</t>
  </si>
  <si>
    <t>מפסק מגביל על שסתום אל חוזר בנוי ממפסק גבול מתכתי IP65 עם זרוע וגלגל מופעלים ע"י מגרעת בגלגל הפעלה מפליז מורכב על הציר הבולט של השסתום האל חוזר דוגמת א.ר.י</t>
  </si>
  <si>
    <t>11.08.003.0080</t>
  </si>
  <si>
    <t>חיבור כנ"ל אך לקונסטרוקציה מתכתית או תעלת פח באמצעות בורג מגולוון "3/8 ודיסקיות פליז</t>
  </si>
  <si>
    <t>11.08.003.0070</t>
  </si>
  <si>
    <t>חיבור מושלם לצנרת מים באמצעות שלה כבדה וחוט נחושת עד 50 ממ"ר</t>
  </si>
  <si>
    <t>11.08.003.0060</t>
  </si>
  <si>
    <t>פס השוואת פוטנציאלים ראשי מנחושת בחתך 60/10 מ"מ ובאורך כנדרש לזרם 400A מותקן ומחובר לפי פרט בחדר חשמל</t>
  </si>
  <si>
    <t>11.08.003.0050</t>
  </si>
  <si>
    <t>מפסק סיבובי 3X16A עם תיבה פלסטית אטומה IP67 מותקן במפלס 0.00 בחדר מגוב מכני הכולל התקן נעילה ושילוט.</t>
  </si>
  <si>
    <t>11.08.003.0040</t>
  </si>
  <si>
    <t>חבור כנ"ל אך של מגוף ממונע כולל כבלי כח, פיקוד ובקרה כולל שרוולי מגן הכל לאוירה נפוצה CLASSI, DIVI.</t>
  </si>
  <si>
    <t>11.08.003.0030</t>
  </si>
  <si>
    <t>חיבור חשמלי מושלם כנ"ל של מנוע בהספק עד 7.5 כ"ס, מאוורר או משאבה.</t>
  </si>
  <si>
    <t>11.08.003.0020</t>
  </si>
  <si>
    <t>חיבור חשמלי מושלם של מנוע בהספק 30HP כ"ס כולל כניסות כבל, חיבור כבלי הכח, הפיקוד (רטיבות, חמום, קליקסון או טרמיסטורים) כולל צנרת מגן שרשורית פלסטית כנדרש.</t>
  </si>
  <si>
    <t>11.08.003.0010</t>
  </si>
  <si>
    <t>אביזרי פיקוד והארקות</t>
  </si>
  <si>
    <t>11.08.003</t>
  </si>
  <si>
    <t>כתיבת תוכנה לבקר כולל הפעלתו בשטח וכן הפעלת המתקן והרצתו באתר. התשלום יבוצע ישירות ע"י הקבלן מחיר של 35,000 ש"ח לא כולל מע"מ. המחיר שיצויין בהצעת הקבלן יכלול את כל התיאומים וההכנות הנדרשות ע"י המתכנן.</t>
  </si>
  <si>
    <t>11.08.002.0100</t>
  </si>
  <si>
    <t>חיווט מושלם של הבקרים, יחידת תצוגה, יחידת תקשורת ומתג תעשייתי באופן מושלם קומפ'.</t>
  </si>
  <si>
    <t>11.08.002.0090</t>
  </si>
  <si>
    <t>חבור רב מודד בלוח אל הבקר כולל שקעי התחברות תוכנות אפליקציה והצגת נתוני הרב מודד ביחידת התצוגה כולל הכנה לשידור למרכז בקרה.</t>
  </si>
  <si>
    <t>11.08.002.0080</t>
  </si>
  <si>
    <t>כרטיס תקשורת טורית CMM לבקר כולל חיווט.</t>
  </si>
  <si>
    <t>11.08.002.0070</t>
  </si>
  <si>
    <t>יחידת תצוגה לבקר הנ"ל ,"ETOP 15 של טופקו מטיפוס מגע (TOUCH PANEL) צבעונית בשפה עברית כולל גרפיקה ל HMI כולל כבל אורגנלי עבורה כולל התקנה כמפורט.</t>
  </si>
  <si>
    <t>11.08.002.0060</t>
  </si>
  <si>
    <t>כרטיס 8 יציאות ממסר דיסקרטיות נפרדות, MDL 930 ,230V לבקר כולל התקנה כמפורט קומפלט.</t>
  </si>
  <si>
    <t>11.08.002.0050</t>
  </si>
  <si>
    <t>כרטיס 16 כניסות דיסקרטיות, MDL 645 ,24VDC לבקר כולל התקנה כמפורט קומפלט.</t>
  </si>
  <si>
    <t>11.08.002.0040</t>
  </si>
  <si>
    <t>כרטיס 4 כניסות אנלוגיות לבקר כולל התקנה כמפורט קומפלט.</t>
  </si>
  <si>
    <t>11.08.002.0030</t>
  </si>
  <si>
    <t>כרטיס הרחבה לבקר הנ"ל עבור 10 כרטיסים כולל ספק כח וכרטיס תקשורת אופטי וכבל מחבר בין הבקר וההרחבה.</t>
  </si>
  <si>
    <t>11.08.002.0020</t>
  </si>
  <si>
    <t>בקר מתוכנת בעל זיכרון 256K דגם MODEL 363,G.E, RXI או SIEMNS S7-1500 או MODICON PREMIUM או מוטורולה ACE600 כולל ספק כח ובסיס להתקנת 10 כרטיסים כולל 4 שקעי תקשורת אינטגרליים או כהרחבה (יחידת תצוגה, מחשב PC, תקשורת טורית ושקע שמור) מותקן ומחווט כמפורט קומפלט (לא כולל כרטיסים)</t>
  </si>
  <si>
    <t>11.08.002.0010</t>
  </si>
  <si>
    <t>בקר מתוכנת</t>
  </si>
  <si>
    <t>11.08.002</t>
  </si>
  <si>
    <t>ארון פוליאסטר משוריין IP65 עבור מפסק ראשי מותקן בגבול המגרש צמוד לתא מונים ונתיכים של ח"ח כולל התקנת המפסק חיווט, שילוט, מהדקים וכל הנדרש כולל הובלה לשטח התקנה בנישת בטון עליה משולם בסעיף אחר, חבור לארון מונים ונתיכים של ח"ח , חבור לכבלי הזנה הכל מושלם כולל ממסר עזר הכל קןמפ'.</t>
  </si>
  <si>
    <t>11.08.001.0670</t>
  </si>
  <si>
    <t>מערכת כבלי גישור מושלמת בין לוח כח ומתנעים ראשי ובין שני תאי בקרה על כל הסוגים לפי תוכנית מונחים ומחווטים קומפ'.</t>
  </si>
  <si>
    <t>11.08.001.0660</t>
  </si>
  <si>
    <t>הובלה, התקנה וחיבור מושלמים של לוח חשמלי ראשי לרבות כל קוי ההזנה, הפיקוד והבקרה קומפלט כולל כל הכבלים בין תא הבקרה ולוח הכח וכן כל הכבלים בין הלוח והווסתים.</t>
  </si>
  <si>
    <t>11.08.001.0650</t>
  </si>
  <si>
    <t>מבנה לוח חשמל ופיקוד ראשי (כולל תא בקר) מפח דקופירט צבוע אפוקסי בתנור להעמדה על הרצפה אטום IP54 עומד בדרישות התקן הישראלי 61439 תוצרת מולר דגם ERGYX-EN או ELSTEEL של שניידר או ABB דגם RTU או ש"ע, רמת מידור 2B כולל מחיצות בין התאים, דלתות מלאות פלטות פנימיות כולל הרכבת הציוד, חיווט, פסי צבירה, שילוט, מהדקים וכל החומרים והעבודות הנדרשים להשלמת הלוח קומפלט.</t>
  </si>
  <si>
    <t>11.08.001.0640</t>
  </si>
  <si>
    <t>ממסר התראת רטיבות מנוע 230V, מגע פיקוד 6A להתקנה בלוח דגם SC-100 של SLIMLINE (יבואן: E.I.D טל: 03-5620791) או ש"ע מאושר מותקן ומחווט בלוח קומפלט.</t>
  </si>
  <si>
    <t>11.08.001.0630</t>
  </si>
  <si>
    <t>ממסר צעד שני מגעים מסוג מחליף.</t>
  </si>
  <si>
    <t>11.08.001.0620</t>
  </si>
  <si>
    <t>ממסר כנ"ל חד פזי עם ניתוק אפס.</t>
  </si>
  <si>
    <t>11.08.001.0610</t>
  </si>
  <si>
    <t>ממסר חוסר מתח או פזה תלת- פזי כולל כיוון ומגע עזר כפול תוצרת IZUMI או A.B</t>
  </si>
  <si>
    <t>11.08.001.0600</t>
  </si>
  <si>
    <t>התקנה וחיווט מושלמים של מתמר/מסכם למד זרימה מגנטי מסופק ע"י אחרים בלוח החשמל וחיבור לרגש כולל השחלת הכבל המסופק ע"י אחרים קומפ'.</t>
  </si>
  <si>
    <t>11.08.001.0590</t>
  </si>
  <si>
    <t>מד מפלס אולטראסוני דגם BLACK BOX של PULSAR (מגטרון) הכולל: גשש אולטראסוני- יח' מגבר/מתמר מותקנת ומחווטת בלוח החשמל. - יח' תכנות עבור המתמר/מתאם GRAMERPRO.כבל קואקס באורך כנדרש בהתאם לתוכניות השטח רציף לכל אורכו RG62U הכל תוצרת E+S או סימנס כולל 2 מגעים יבשים מותקן ומחובר כולל השחלת הכבל מהגשש ועד למתמר מכוון ומופעל בשטח קומפלט. המיועד לעבודה באזורים נפיצים.</t>
  </si>
  <si>
    <t>11.08.001.0580</t>
  </si>
  <si>
    <t>מערכת .U.P.S חד פזית 3000VA כולל מצברי גיבוי ל 30 דקות כולל סימון מתח, סימון תקלה, עוקף סטטי, סימון צריכת זרם, דוגמאת גמטרוניקס או ש"ע מותקנת ומחוברת.</t>
  </si>
  <si>
    <t>11.08.001.0570</t>
  </si>
  <si>
    <t>מנתק נתיכים מטיפוס סכין, כושר ניתוק גבוה HRC ,3X80/50A כולל מגע עזר נתיך שרוף.</t>
  </si>
  <si>
    <t>11.08.001.0560</t>
  </si>
  <si>
    <t>מגן מתח יתר למתח 400V, מותקן בתא הפיקוד כולל הגנה עבורו דגם ABB E441</t>
  </si>
  <si>
    <t>11.08.001.0550</t>
  </si>
  <si>
    <t>דיודה לזרם 100V , 3A מותקנת ומחוברת</t>
  </si>
  <si>
    <t>11.08.001.0540</t>
  </si>
  <si>
    <t>מגן מתח יתר מודולרי חד קוטבי 24V DC דוגמת VF DC של אמבל או ש"ע</t>
  </si>
  <si>
    <t>11.08.001.0530</t>
  </si>
  <si>
    <t>שנאי כנ"ל אך 200VA ,230/24V.</t>
  </si>
  <si>
    <t>11.08.001.0520</t>
  </si>
  <si>
    <t>שנאי כנ"ל אך 150VA,230/24V.</t>
  </si>
  <si>
    <t>11.08.001.0510</t>
  </si>
  <si>
    <t>שנאי כנ"ל אך 230/24V עד 50VA.</t>
  </si>
  <si>
    <t>11.08.001.0500</t>
  </si>
  <si>
    <t>שנאי יצוק 230/230V חד פאזי בהספק 3000VA.</t>
  </si>
  <si>
    <t>11.08.001.0490</t>
  </si>
  <si>
    <t>מאוורר (ונטה) להתקנה בלוח בקוטר כנידרש (באחריות היצרן חישוב קוטר הוונטה הנידרשת בהתאם לנפח הלוח המוצע) כולל מסנן לכניסת אויר המותקן בקצה השני, טרמוסטט אורגינלי להפעלה תוצרת HIMEL</t>
  </si>
  <si>
    <t>11.08.001.0480</t>
  </si>
  <si>
    <t>מנורת פלורסצנט LED בהספק 6W עם כיסוי פלסטי מותקנת בתוך הלוח כולל מיקרוסוויטץ' עבורה.</t>
  </si>
  <si>
    <t>11.08.001.0470</t>
  </si>
  <si>
    <t>רביעית מגיני ברק למתח 100KA , 400V כולל נתיכי הגנה עבורם CLASS B+C דגם DEHN VENTILLE</t>
  </si>
  <si>
    <t>11.08.001.0460</t>
  </si>
  <si>
    <t>ספק מיוצב, 20A ,24V DC לזרם ישר כולל נתיכי הגנה, נורת סימון כולל תצוגה דיגטלית לזרם ומתח. תוצרת "למדה" מסוג ספק מטען.</t>
  </si>
  <si>
    <t>11.08.001.0450</t>
  </si>
  <si>
    <t>שעון פיקוד מיכני יומי 24 שעות, עם רזרבה ל-72 שעות</t>
  </si>
  <si>
    <t>11.08.001.0440</t>
  </si>
  <si>
    <t>מונה שעות עבודה 230V</t>
  </si>
  <si>
    <t>11.08.001.0430</t>
  </si>
  <si>
    <t>רב מודד כנ"ל אך +SATEC PM 135EH עם משני זרם 3X100/5A, או ELNET LT. הכולל שקע תקשורת מסוג TCP/IP.</t>
  </si>
  <si>
    <t>11.08.001.0420</t>
  </si>
  <si>
    <t>רב-מודד דיגטלי עם תצוגת זרם, מתח, הספק, אחוז הרמוניות וכו' תוצרת SATEC דגם PM 172EH כולל משני זרם 3X250/5A עבורו מותקן ומחובר. כולל שקע תקשורת מסוג IP.TCP/</t>
  </si>
  <si>
    <t>11.08.001.0410</t>
  </si>
  <si>
    <t>אמפרמטר ישיר לקו 0-20A מרובע 96X96 להתקנה על הדלת.</t>
  </si>
  <si>
    <t>11.08.001.0400</t>
  </si>
  <si>
    <t>מפסק פקט דו-קוטבי 2X16A.</t>
  </si>
  <si>
    <t>11.08.001.0390</t>
  </si>
  <si>
    <t>מפסק פיקוד כנ"ל אך 3 מצבים קטבים 3X10A צד אחד קפיצי.</t>
  </si>
  <si>
    <t>11.08.001.0380</t>
  </si>
  <si>
    <t>מפסק פיקוד כנ"ל אך 4 מצבים 6 קטבים</t>
  </si>
  <si>
    <t>11.08.001.0370</t>
  </si>
  <si>
    <t>מפסק פיקוד סיבובי 10Aמטיפוס פקט חד קוטבי 2 מצבים + אפס</t>
  </si>
  <si>
    <t>11.08.001.0360</t>
  </si>
  <si>
    <t>מנתק כנ"ל אך לזרם עד 3X32A.</t>
  </si>
  <si>
    <t>11.08.001.0350</t>
  </si>
  <si>
    <t>מנתק הספק בעומס AC3 ,3X100A כולל בלוק מגעי עזר.</t>
  </si>
  <si>
    <t>11.08.001.0340</t>
  </si>
  <si>
    <t>נורת סימון, מטיפוס LED עם נגד הפלת מתח.</t>
  </si>
  <si>
    <t>11.08.001.0330</t>
  </si>
  <si>
    <t>בקר החלפה אוטומטי למפסקים ממונעים אורגינאלי של יצרן המפסקים דוגמת ELNET -CO או אמדר כולל צג דיגיטלי עם תצוגה בעברית ונורות סימון, בוררי הפעלה ידנית וכל הנדרש מותקן ומחווט בלוח קומפלט</t>
  </si>
  <si>
    <t>11.08.001.0320</t>
  </si>
  <si>
    <t>ממסר השהייה כנ"ל אך מהבהב שני זמנים נפרדים.</t>
  </si>
  <si>
    <t>11.08.001.0310</t>
  </si>
  <si>
    <t>ממסר השהייה בחיבור אלקטרוני נישלף כולל בסיס, מגע מחליף, נורות סימון, לתחומים שונים כולל ממסר פולס תוצרת טלמכניק או A.B</t>
  </si>
  <si>
    <t>11.08.001.0300</t>
  </si>
  <si>
    <t>ממסר מתח 0-25V DC מתכוונן כולל מגע מחליף .</t>
  </si>
  <si>
    <t>11.08.001.0290</t>
  </si>
  <si>
    <t>ממסר פיקוד כנ"ל אך 8 מגעים</t>
  </si>
  <si>
    <t>11.08.001.0280</t>
  </si>
  <si>
    <t>ממסר פיקוד 4 מגעים AC3 6A סליל עבודה 230V, או 24V תוצרת A.B או IZUMI</t>
  </si>
  <si>
    <t>11.08.001.0270</t>
  </si>
  <si>
    <t>שקע חד פזי 3X16A, ישראלי מותקן בלוח.</t>
  </si>
  <si>
    <t>11.08.001.0260</t>
  </si>
  <si>
    <t>משנה תדר דיגיטלי לרבות הגנות פילטר RFI ומשנק פנימי למנוע בהספק 30 כ"ס, IP54 (למשאבות ומפוחים) דוגמת סולקון דגם EMOTRON FDU או ש"ע</t>
  </si>
  <si>
    <t>11.08.001.0250</t>
  </si>
  <si>
    <t>מגען כנ"ל אך לקבל בהספק 20KVAR, תלת פזי כולל נגדי פריקה מקוריים ובלוק מגעי עזר.</t>
  </si>
  <si>
    <t>11.08.001.0240</t>
  </si>
  <si>
    <t>מגען כנ"ל אך למנוע 7.5 כ"ס.</t>
  </si>
  <si>
    <t>11.08.001.0230</t>
  </si>
  <si>
    <t>מגען כנ"ל אך למנוע 10 כ"ס.</t>
  </si>
  <si>
    <t>11.08.001.0220</t>
  </si>
  <si>
    <t>מגענים תלת קוטביים לזרם עד 50 אמפר 22KW - AC3 כולל מגעי עזר כנידרש</t>
  </si>
  <si>
    <t>11.08.001.0210</t>
  </si>
  <si>
    <t>מגען תלת פאזי עד AC3 ,3X25A כולל מגעי עזר כנידרש.</t>
  </si>
  <si>
    <t>11.08.001.0200</t>
  </si>
  <si>
    <t>מהדק פיקוד עם נורת לד מותאם למתח 24V AC-DC.</t>
  </si>
  <si>
    <t>11.08.001.0190</t>
  </si>
  <si>
    <t>מהדק נתיך למתחים שונים עם נורת סימון CONATACLIP או ש"ע.</t>
  </si>
  <si>
    <t>11.08.001.0180</t>
  </si>
  <si>
    <t>מנתק נתיכים זעירים 3X25A, כושר ניתוק גבוה.</t>
  </si>
  <si>
    <t>11.08.001.0170</t>
  </si>
  <si>
    <t>ממסר פחת TYPE "A" ,30MA 4X40A</t>
  </si>
  <si>
    <t>11.08.001.0160</t>
  </si>
  <si>
    <t>תוספת למחיר מאמ"ת בכל גודל שהוא עבור בלוק מגעי עזר</t>
  </si>
  <si>
    <t>11.08.001.0150</t>
  </si>
  <si>
    <t>מאמ"ת תלת פאזי 10KA 3X40A</t>
  </si>
  <si>
    <t>11.08.001.0140</t>
  </si>
  <si>
    <t>מאמ"ת תלת פאזי עד 10KA ,3X32A</t>
  </si>
  <si>
    <t>11.08.001.0130</t>
  </si>
  <si>
    <t>מאמ"ת תלת פאזי עד 10KA ,3X25A</t>
  </si>
  <si>
    <t>11.08.001.0120</t>
  </si>
  <si>
    <t>מאמ"ת דו קוטבי עד 10KA ,2X20A, או חד קוטבי עם ניתוק האפס</t>
  </si>
  <si>
    <t>11.08.001.0110</t>
  </si>
  <si>
    <t>מאמ"ת חד פאזי עד 10KA , 1X25A</t>
  </si>
  <si>
    <t>11.08.001.0100</t>
  </si>
  <si>
    <t>קבל תלת פזי דל הפסדים בהספק 20KVAR במתח 400V, מתח נומינלי 440V, כולל נגדי טעינה מקוריים.</t>
  </si>
  <si>
    <t>11.08.001.0090</t>
  </si>
  <si>
    <t>מנתק מעגל כנ"ל אך לזרם עד PKZM-10-16 ,3X16A כולל בלוק מגעי עזר.</t>
  </si>
  <si>
    <t>11.08.001.0080</t>
  </si>
  <si>
    <t>מנתק מעגל אוטומטי PKZM1-6, 3X6A , של מולר, כושר ניתוק 50KA כולל בלוק מגעי עזר</t>
  </si>
  <si>
    <t>11.08.001.0070</t>
  </si>
  <si>
    <t>מפסק זרם חצי אוטומטי 36KA ,3X250A, דוגמאת N.S.X של שניידר כולל בלוק מגעי עזר וסליל הפלה.</t>
  </si>
  <si>
    <t>11.08.001.0060</t>
  </si>
  <si>
    <t>מפסק זרם חצי אוטומטי 25KA ,3X100A, דוגמת N.S.X של שניידר.</t>
  </si>
  <si>
    <t>11.08.001.0050</t>
  </si>
  <si>
    <t>מפסק זרם חצי אוטומטי ICS-ICU ,25KA ,3X80A דוגמאת N.S.X של שניידר.</t>
  </si>
  <si>
    <t>11.08.001.0040</t>
  </si>
  <si>
    <t>מפסק זרם חצי אוטומטי 3X100A, כושר ניתוק גבוה דוגמת N.S.X של שניידר או KTA של A.B להגנת מנוע (יחידת הגנה מותאמת להגנת מנוע) כולל בלוק מגעי עזר וסליל הפלה</t>
  </si>
  <si>
    <t>11.08.001.0030</t>
  </si>
  <si>
    <t>חיגור מיכני וחשמלי בין שני המפסקים.</t>
  </si>
  <si>
    <t>11.08.001.0020</t>
  </si>
  <si>
    <t>מפסק זרם חצי אוטומטי 36KA ,3X250A דוגמאת N.S.X של .M.G יח' הגנה אלקטרונית 5.3E כולל בלוק מגעי עזר ידית מצמד, סליל הפלה, סליל הפעלה, מנוע דריכה להפעלה אוטומטית הכל מושלם קומפ'.</t>
  </si>
  <si>
    <t>11.08.001.0010</t>
  </si>
  <si>
    <t>הערות: א. כושר ניתוק של המאמ"תים יהיה 10KA לפי תקן IEC 898. ב. עבור מפסקי זרם חצי- אוטומטיים יש להבטיח שכושר הניתוק יהיה ICS-ICU. ג. בווסתי המהירות וביחידות מדידה או ציוד אלקטרוני יש לצפות בלקה את הכרטיסים האלקטרוניים ובבדיל את חלקי הנחושת.</t>
  </si>
  <si>
    <t>11.08.001.0001</t>
  </si>
  <si>
    <t>לוחות חשמל</t>
  </si>
  <si>
    <t>11.08.001</t>
  </si>
  <si>
    <t>מחיר הסעיפים להלן כולל גם חיצוב מעברים בקירות בלוקים או בטון לצנרת או תעלות, תיקוני טיח וצבע וכל העבודות הנדרשות להחזרת המצב לקדמותו. כן ישולם בסעיף נפרד עבור ביצוע חיצוב ו/או מעברים בתקרות בלבד כמפורט להלן.</t>
  </si>
  <si>
    <t>11.08.000.0010</t>
  </si>
  <si>
    <t>הערות</t>
  </si>
  <si>
    <t>11.08.000</t>
  </si>
  <si>
    <t>חשמל</t>
  </si>
  <si>
    <t>11.08</t>
  </si>
  <si>
    <t>קורות פלדה לעוגנים זמניים, בנויות משני פרופילי UPN 300. קורות הפלדה הינן רכוש הקבלן ויפורקו בסיום תפקידן. העבודה כוללת התקנה, פירוק וסילוק הקורות מהשטח, ויציקת גב בטון ככל שיידרש.</t>
  </si>
  <si>
    <t>11.04.007.0020</t>
  </si>
  <si>
    <t>עוגני קרקע זמניים לכח עבודה של 50 טון - תכנון וביצוע לרבות דיוס ככל הנדרש. המחיר כולל דריכה לבדיקת מעבדה בכח של 65 טון. מחיר העוגן כולל קידוח דרך כלונס ללא זיון.</t>
  </si>
  <si>
    <t>11.04.007.0010</t>
  </si>
  <si>
    <t>עוגני קרקע</t>
  </si>
  <si>
    <t>11.04.007</t>
  </si>
  <si>
    <t>טון</t>
  </si>
  <si>
    <t>זיון רתיך לרבות הכנת רשימות ברזל.</t>
  </si>
  <si>
    <t>11.04.006.0020</t>
  </si>
  <si>
    <t>דיפון בשיטת Secant Pile Walls עם כלונסאות בקוטר 70  ס"מ בעומק עד 18 מטר. המדידה למ"ר עד תחתית הכלונסאות.</t>
  </si>
  <si>
    <t>11.04.006.0010</t>
  </si>
  <si>
    <t>כלונסאות לתא שאיבה</t>
  </si>
  <si>
    <t>11.04.006</t>
  </si>
  <si>
    <t>יישום עצר מים בהיקף הפתח, יציקת הגבהה לפחות 30 ס"מ גובה, ומילוי הרווח בין התעלה להגבהה בפוליאוריטן מוקצף. הכל ע"פ הפרט הרלוונטי.</t>
  </si>
  <si>
    <t>11.04.005.0100</t>
  </si>
  <si>
    <t>הערה</t>
  </si>
  <si>
    <t>ג.    איטום פתח בגג למעבר תעלות מיזוג אוויר.</t>
  </si>
  <si>
    <t>11.04.005.0090</t>
  </si>
  <si>
    <t>קיבוע היריעות להגבהות ע"י פרופיל אלומיניום תקני, מיתדים ומסטיק תואם ע"פ פרטים</t>
  </si>
  <si>
    <t>11.04.005.0080</t>
  </si>
  <si>
    <t>ריתוך רצועת יריעה ביטומנית כרצועת חיזוק ורצועת חיפוי לאורך הרולקות.</t>
  </si>
  <si>
    <t>יישום 2 שכבות יריעות ביטומניות לאיטום הגג. היריעה מסוג SBS/5/R. היישום על שכבת קישור תואמת ויבשה. יריעה עליונה עם אגרגט</t>
  </si>
  <si>
    <t>11.04.005.0070</t>
  </si>
  <si>
    <t>כאשר השיפועים יצוקים בטקל, יש למקם ולקבע אוורים. ראה פרט 8.00-12. הכמות כ- 1 יח'/40 מ"ר.</t>
  </si>
  <si>
    <t>11.04.005.0060</t>
  </si>
  <si>
    <t>שיפועים יצוקים בטקל, יש ליישם יריעה מאזנת אדים - יריעה מחוררת מסוג POLYVENT או ש.ע. כולל שכבת קישור מתחת ליריעה ושכבת ביטומן אלסטומרי, כדוגמת "אלסטוגום 795", מתוצרת "פזקר", או "פוליגום", מתוצרת "ביטום"  - 2 ק"ג/מ"ר מעל היריעה. התקנת אוורים במידת הצורך.</t>
  </si>
  <si>
    <t>11.04.005.0050</t>
  </si>
  <si>
    <t>יישום רולקה מתערובת צמנטית המושבחת ע"י פולימר לאורך קו המפגש בין מישור הגג האופקי לבין ההגבהות. מידות הרולקה כ- 4X4 ס"מ.</t>
  </si>
  <si>
    <t>11.04.005.0040</t>
  </si>
  <si>
    <t>יציקת שיפועים ממדה או מבטקל (ע"פ תקן 1513) ע"פ תכנון האדריכל. העובי הממוצע - 10 ס"מ. עובי שכבת המדה בטון, ליד המרזבים או בכל מקום אחר, לא יקטן מ- 4 ס"מ.</t>
  </si>
  <si>
    <t>11.04.005.0030</t>
  </si>
  <si>
    <t>יישום שכבת קישור תואמת ויבשה, שכבה העשויה ביטומן 75/25 בכמות של 2.5 ק"ג/מ"ר. אספקה והתקנת לוחות בידוד רנדופאן EXTRUDED</t>
  </si>
  <si>
    <t>11.04.005.0020</t>
  </si>
  <si>
    <t>איטום גגות א. איטום גגות חשופים פרט 8.00-10</t>
  </si>
  <si>
    <t>11.04.005.0010</t>
  </si>
  <si>
    <t>גגות</t>
  </si>
  <si>
    <t>11.04.005</t>
  </si>
  <si>
    <t>איטום תא ביוב רצפה, קירות ותקרה  ע"י מערכת פוליאוריאה מסוג QUICKSPRAY INDUSTRIAL חברת VIP בעובי 2 מ"מ, כולל עבודות הכנה, טיפול בסדקים, יציקת רולקות וכו'. הכל ע"פ המפרט המיוחד לעבודות איטום.</t>
  </si>
  <si>
    <t>11.04.004.0020</t>
  </si>
  <si>
    <t xml:space="preserve"> איטום תא ביוב וחדר משאבות</t>
  </si>
  <si>
    <t>11.04.004.0010</t>
  </si>
  <si>
    <t>תא ביוב</t>
  </si>
  <si>
    <t>11.04.004</t>
  </si>
  <si>
    <t>איטום רצפה ע"י חומר איטום פוליאוריטן ביטומני במריחה 5 מ"מ. יישום כולל רולקה בהיקף רצפה-קיר והגנה על מערכת האיטום ע"י בד גיאוטכני 300 גר'/מ"ר.</t>
  </si>
  <si>
    <t>11.04.003.0020</t>
  </si>
  <si>
    <t>איטום רצפת חדרי שרותים וחדרי שרות  פרט 5.20-15</t>
  </si>
  <si>
    <t>11.04.003.0010</t>
  </si>
  <si>
    <t>חדרים רטובים</t>
  </si>
  <si>
    <t>11.04.003</t>
  </si>
  <si>
    <t>עיבוד פרט סביב קולטן מי גשם הכולל התקנת אביזר חרושתי ע"פ פרט 4.70-13</t>
  </si>
  <si>
    <t>11.04.002.0090</t>
  </si>
  <si>
    <t>עיבוד פרט איטום סביב צינור החודר את הגג ע"פ פרט 4.70-1</t>
  </si>
  <si>
    <t>11.04.002.00801</t>
  </si>
  <si>
    <t>איטום סביב צינור ע"פ פרט 4.56-2</t>
  </si>
  <si>
    <t>11.04.002.0070</t>
  </si>
  <si>
    <t>במקרה של מספר צינורות צמודים החודרים את הקיר, יש ליישם תבנית ויציקת PB או חול הידרופובי כנגד הקיר. פרט 4.50-6</t>
  </si>
  <si>
    <t>11.04.002.0060</t>
  </si>
  <si>
    <t>כנ"ל, אך השרוול בקוטר "6.</t>
  </si>
  <si>
    <t>11.04.002.0050</t>
  </si>
  <si>
    <t>איטום החלל שבין צינור/כבל החודר את הקיר דרך שרוול בקוטר "4 מוכן בתוך הקיר, ע"י משחה ייעודית מסוג STOPAQ וחומרים משלימים, הכל ע"פ פרט 4.60-8.</t>
  </si>
  <si>
    <t>11.04.002.0040</t>
  </si>
  <si>
    <t>איטום סביב צינור החודר קיר ע"פ פרט 4.30-2. עצר מים סביב הצינורות ואביזר חרושתי (חיצוני)</t>
  </si>
  <si>
    <t>11.04.002.0030</t>
  </si>
  <si>
    <t>עיבוד סביב צינור החודר רצפה ו/או קיר תת קרקעי ע"י התקנת "שושנה" מהיריעה הייעודית סביב הצינור. בנוסף, קיבוע 2 עצרי מים ע"פ פרט 4.20-3.</t>
  </si>
  <si>
    <t>11.04.002.0020</t>
  </si>
  <si>
    <t xml:space="preserve"> איטום סביב צינורות החודרים את הבטון הערכה בלבד</t>
  </si>
  <si>
    <t>11.04.002.0010</t>
  </si>
  <si>
    <t>צינורות חודרים בטון</t>
  </si>
  <si>
    <t>11.04.002</t>
  </si>
  <si>
    <t>איטום התקרה / רחבה ע"פ פרט 8.60-5 ופרט 8.45-5</t>
  </si>
  <si>
    <t>11.04.001.0070</t>
  </si>
  <si>
    <t>איטום קירות המבנה בפוליאוריאה. יש להקפיד על שלבי הביצוע לפי פרטי איטום ,3.43-6 ,3.43-7 3.73-8.</t>
  </si>
  <si>
    <t>11.04.001.0060</t>
  </si>
  <si>
    <t>יישום רולקה במפגש רצפה-קיר</t>
  </si>
  <si>
    <t>11.04.001.0040</t>
  </si>
  <si>
    <t>הגנה על היריעה בתפסנות לפני יציקת הרצפה ע"י קלקר או לוח עץ או אחר באישור יועצת האיטום.</t>
  </si>
  <si>
    <t>11.04.001.0030</t>
  </si>
  <si>
    <t>איטום תפר הפסקת יציקה בין הרצפה לקיר ע"פ פרט 4.36-6</t>
  </si>
  <si>
    <t>11.05.001.0020</t>
  </si>
  <si>
    <t>איטום מתחת לרצפה ע"י התקנת יריעות ייעודיות נדבקות לבטון מסוג PREPRUFE 300 R PLUS. היריעה תעלה בתפסנות עוד 0.7 מ' מעל O.K רצפה. הכל ע"פ פרט 4.36-5.</t>
  </si>
  <si>
    <t>11.04.001.0010</t>
  </si>
  <si>
    <t>חלקי מבנה במגע עם הקרקע</t>
  </si>
  <si>
    <t>11.04.001</t>
  </si>
  <si>
    <t>עבודות איטום</t>
  </si>
  <si>
    <t>11.04</t>
  </si>
  <si>
    <t>הגנה על שכבות האיטום ע"י בטון בעובי מינימלי של 7 ס"מ, לרבות יציקה בשיפועים.</t>
  </si>
  <si>
    <t>11.02.001.0220</t>
  </si>
  <si>
    <t>עמודים בדלים בחתכים שונים, גמר בטון גלוי.</t>
  </si>
  <si>
    <t>11.02.001.0210</t>
  </si>
  <si>
    <t>קירות תעלה בחתכים שונים ובגובה 80 ס"מ. המחיר כולל עיבוד שקעים לסגרים, עיבוד הקירות בעיגול והכל גמר בטון גלוי.</t>
  </si>
  <si>
    <t>11.02.001.0200</t>
  </si>
  <si>
    <t>עמודונים בחתכים שונים לתמיכת צנרת. המחיר כולל גמר בטון גלוי ועיבוד התמיכה לצינור.</t>
  </si>
  <si>
    <t>11.02.001.0190</t>
  </si>
  <si>
    <t>מדה בשיפועים בעובי מיני' של 4 ס"מ עד 15 ס"מ, לרבות יציקה בשיפועים.</t>
  </si>
  <si>
    <t>11.02.001.0170</t>
  </si>
  <si>
    <t>קורות בחתכים שונים,  גמר בטון גלוי.</t>
  </si>
  <si>
    <t>11.02.001.0130</t>
  </si>
  <si>
    <t>זיון מצולע רתיך לרבות הכנת רשימות ברזל.</t>
  </si>
  <si>
    <t>11.02.001.0120</t>
  </si>
  <si>
    <t>שינני מדרגות עפ"י תכנית גמר בטון גלוי ומוחלק.</t>
  </si>
  <si>
    <t>11.02.001.0110</t>
  </si>
  <si>
    <t>מהלכי מדרגות משופעים ואופקיים בעובי עד 30 ס"מ. גמר תחתית מהלכי מדרגות בטון גלוי. גמר פני משטחים אופקיים החלקת מלג'.</t>
  </si>
  <si>
    <t>11.02.001.0100</t>
  </si>
  <si>
    <t>מעקות בגגות ובהקף פתחים בחתכים שונים, גמר בטון גלוי.</t>
  </si>
  <si>
    <t>11.02.001.0090</t>
  </si>
  <si>
    <t>תקרה בעובי 25 ס"מ. גמר תחתית תקרה בטון גלוי ברמה של הכנה לצבע. גמר פני בטון החלקת מלג'.</t>
  </si>
  <si>
    <t>11.02.001.0080</t>
  </si>
  <si>
    <t>תקרה בעובי 30 ס"מ. גמר תחתית תקרה בטון גלוי ברמה של הכנה לצבע. גמר פני בטון החלקת מלג'.</t>
  </si>
  <si>
    <t>11.02.001.0070</t>
  </si>
  <si>
    <t>קירות ומחיצות פנימיים וחיצוניים. גמר בטון גלוי 2 צדדים,  ברמה  הכנה מלאה לצבע.</t>
  </si>
  <si>
    <t>11.02.001.0060</t>
  </si>
  <si>
    <t>תוספת למחיר הרצפה עבור נקזים אנכיים מצינורות PVC בקוטר "4. המחיר כולל איטום מלא לכל הצינורות בגמר הביצוע.</t>
  </si>
  <si>
    <t>11.02.001.0050</t>
  </si>
  <si>
    <t>רפסודה בעובי 110 ס"מ. גמר החלקת מלג'. המחיר כולל תכן תערובת ליציקה בעובי גדול. המחיר כולל עיבוד תעלות והנמכות ככל שיידרש.</t>
  </si>
  <si>
    <t>11.02.001.0040</t>
  </si>
  <si>
    <t>הריסה ופינוי של הקורה בראש הקיר דיפון ע"פ הוראה מפורשת של המפקח באתר.</t>
  </si>
  <si>
    <t>11.02.001.0030</t>
  </si>
  <si>
    <t>קורה במידות שונות בראש קיר דיפון.</t>
  </si>
  <si>
    <t>11.02.001.0020</t>
  </si>
  <si>
    <t>בטון רזה בעובי 5 ס"מ.</t>
  </si>
  <si>
    <t>11.02.001.0010</t>
  </si>
  <si>
    <t>סוג הבטון ב- 40. כל מחירי היחידה כוללים קוצים טבולים באפוקסי שלא ימדדו בנפרד. מחירי היחידה בפרק זה כוללים תערובת בטון כפי שמפורטת במפרט הטכני המיוחד או ש"ע. המחיר כולל בדיקות חוזק נוספות בגיל 60 יום ו-90 יום.</t>
  </si>
  <si>
    <t>עבודות בטון לתא שאיבה</t>
  </si>
  <si>
    <t>11.02.001</t>
  </si>
  <si>
    <t>עבודות בטון יצוק באתר</t>
  </si>
  <si>
    <t>11.02</t>
  </si>
  <si>
    <t>מצע סוג א' בעובי 60 ס"מ מהודק בשכבות של 15 ס"מ כ"א על פי הנחיות יועץ הקרקע.</t>
  </si>
  <si>
    <t>11.01.001.0100</t>
  </si>
  <si>
    <t>מילוי חוזר בגב הקירות באמצעות החומר החפור לפי המפורט בתכניות ובדו''ח יועץ הקרקע. לרבות הידוק בשכבות של 15 ס''מ לצפיפות נדרשת במפרט הכללי (לבקש מישראל קלר הנחיות).</t>
  </si>
  <si>
    <t>11.01.001.0090</t>
  </si>
  <si>
    <t>מצע מילוי גרנולי מאגרגטים בגודל 5 ס"מ מהודק על ידי 8 מעברים של מכבש ויברציוני בשכבות בעובי 15 ס"מ.</t>
  </si>
  <si>
    <t>11.01.001.0080</t>
  </si>
  <si>
    <t xml:space="preserve"> מ"ר</t>
  </si>
  <si>
    <t>יריעה גיאוטכנית לא ארוגה במשקל 200 גרם למ"ר מונחת על גבי המילוי הנברר (ועל גבי שכבת המילוי הגרנולית).</t>
  </si>
  <si>
    <t>11.01.001.0070</t>
  </si>
  <si>
    <t>מילוי נברר ע"פ הנחיות יועץ הקרקע מהודק בשכבות בעובי 15 ס"מ לצפיפות ע"פ הנחיות יועץ הקרקע.</t>
  </si>
  <si>
    <t>11.01.001.0060</t>
  </si>
  <si>
    <t>הידוק השתית על פי הנחיות יועץ הקרקע.</t>
  </si>
  <si>
    <t>11.01.001.0050</t>
  </si>
  <si>
    <t>חפירה בין כלונסאות הדיפון. המחיר כולל ניקיון מלא של הכלונסאות.</t>
  </si>
  <si>
    <t>11.01.001.0040</t>
  </si>
  <si>
    <t>תכנון ביצוע והפעלה של מערכת השפלת מים באתר לכל זמן העבודה ככל שיידרש. לרבות התארגנות, הובלת הציוד והתקנתו, ביצוע שאיבת מי תהום ופינוי המים. המחיר כולל הפעלה ע"י גנרטור וכולל אחזקתו וכולל עלות הסולר הנדרשת לתפעול שוטף. באחריות הקבלן לדאוג לאספקת חשמל רציפה לרבות גנרטור חירום לפי הצורך במשך כל זמן ההשפלה. היטלי הפקה ככל שיידרשו יחולו על המזמין. המחיר כולל אחזקה שוטפת ככל שתידרש.</t>
  </si>
  <si>
    <t>11.01.001.0030</t>
  </si>
  <si>
    <t>חפירה כללית.</t>
  </si>
  <si>
    <t>11.01.001.0020</t>
  </si>
  <si>
    <t>חישוף קרקע לרבות חפירה בעומק של 20 ס"מ.</t>
  </si>
  <si>
    <t>11.01.001.0010</t>
  </si>
  <si>
    <t>הערה: על הקבלן לקחת בחשבון שמדובר בסביבה של מי תמלחת על כל המשתמע מכך, הציוד של הקבלן חיב להתאים לתפקוד בתנאים אלה. לא תשולם כל תוספת בגין תנאי השטח.</t>
  </si>
  <si>
    <t>עבודות עפר לתא שאיבה ושאיבת מי תהום</t>
  </si>
  <si>
    <t>11.01.001</t>
  </si>
  <si>
    <t>11.01</t>
  </si>
  <si>
    <t>הקמת תחנת שאיבה לביוב מס' 22-P</t>
  </si>
  <si>
    <t>11</t>
  </si>
  <si>
    <t>חיפוי פרגולה בלוחות מתועשים כדוגמת בול - דק בחתך 140/25 מ"מ מקובעים עם ברגי פלב"ם 316,המדידה לפי שטח הלוחות.</t>
  </si>
  <si>
    <t>10.99.020.0001</t>
  </si>
  <si>
    <t>נגרות חרש וסיכוך</t>
  </si>
  <si>
    <t>10.99.020</t>
  </si>
  <si>
    <t>גדר פלדה עשויה פטות, פרופילים מרובעים ,פחים, ברגים וברגי עיגון. הכל מגולוון וצבוע בגוון לבן.הגדר בגובה 1.0 מטר. הכל לפי פרט בגיליון 306-028-200P</t>
  </si>
  <si>
    <t>10.99.019.0001</t>
  </si>
  <si>
    <t>מסגרות חרש</t>
  </si>
  <si>
    <t>10.99.019</t>
  </si>
  <si>
    <t>חריגים - סככה</t>
  </si>
  <si>
    <t>10.99</t>
  </si>
  <si>
    <t>חומר בלבד: תוספת לבטון ב-40 עבור דרגת חשיפה 8 או 11, לפי ת"י 118</t>
  </si>
  <si>
    <t>10.82.010.0063</t>
  </si>
  <si>
    <t>בטון מובא</t>
  </si>
  <si>
    <t>10.82.010</t>
  </si>
  <si>
    <t>חומרים לעבודות בטון - סככה</t>
  </si>
  <si>
    <t>10.82</t>
  </si>
  <si>
    <t>מד ספיקה אלקטרומגנטי קוטר "6 למים/שפכים/ביוב דגם "MAG5100W" תוצרת "Siemens", אטימות IP68, ללחץ עבודה של 16 אטמ', סגור עם אוגנים, לרבות משדר דגם "MAG600" עם תצוגה דיגיטלית וכרטיס תקשורת דגם "Modbus", יציאת אנלוגית 2-20mA, מתח הזנה 11-24 VDC, אטימות IP67, דיוק נומינלי %0.25, לרבות ג'ל אטימה, מתקן תליה וסט כבלים באורך של 30 מ' להתקנה מרוחקת של המשדר, כדוגמת "דיוניקס אנליזות נוזלים", לרבות הפעלה חשמלית, המחיר לא כולל נקודת חשמל.</t>
  </si>
  <si>
    <t>10.57.025.0475</t>
  </si>
  <si>
    <t>10.57.025</t>
  </si>
  <si>
    <t>קידוח אופקי גמיש עם צינורות פוליאתילן, בקרקע (פרט לסלע מוצק) קוטר הצינור "20 (500 מ"מ), בעומק כלשהו, לרבות פינוי עודפי קידוח וכד', לביצוע מושלם של הקידוח, באורך עד 120 מ'. חפירת בורות ואספקת צינורות הפוליאתילן וריתוכים ימדדו בנפרד</t>
  </si>
  <si>
    <t>10.57.002.0521</t>
  </si>
  <si>
    <t>חפירת 2 בורות לקידוח אופקי ע"י מכונת HDD והתארגנות בשני צידי המעבר לרבות גישושים בכל סוגי הקרקע (פרט לסלע מוצק), עבור צינורות קוטר "36-"8 ומילוי חוזר בחומר מקומי. מילוי מובא ימדד בנפרד. עומק הבור מעל 4.0 מ' ועד 6.0 מ'</t>
  </si>
  <si>
    <t>10.57.002.0520</t>
  </si>
  <si>
    <t>חיבור קו קולחים חדש בקוטר 280 מ"מ לקו הקיים כולל חפירה, גילוי קו הקיים, ניסור, חיתוך וריתוך המשך קו החדש. לרבות התקנת ספחים וזויות הסתעפויות ככל שנדרש לביצוע החיבור עד לתחנת השאיבה.</t>
  </si>
  <si>
    <t>10.57.002.0500</t>
  </si>
  <si>
    <t>גמל מים הזנה לת"ש בקוטר " 3 כולל צנרת פלדה, מד מים, מגופים, שסתום אויר וכל האביזרים הנדרשים לפי פרט חגמ.</t>
  </si>
  <si>
    <t>10.57.002.0494</t>
  </si>
  <si>
    <t>חיבור קו מים חדש מסוג כלשהו בקוטר "3 לקו קיים מסוג כלשהו בקוטר "6- "3</t>
  </si>
  <si>
    <t>10.57.002.0460</t>
  </si>
  <si>
    <t>תא אביזרים מחולית בטון טרומית בקוטר 100 ס"מ בכל עומק לרבות תקרה טרומית לעומס 40 טון ומכסה לעומס 40 טון עם פתח בקוטר 60 ס"מ וסגר יציקת ברזל עם כיתוב ע"פ ובתיאום עם הרשות \ תאגיד שיכלול סמל, שם הרשות\תאגיד,שם המערכת ורצפת חצץ.- קולחין</t>
  </si>
  <si>
    <t>10.57.002.0422</t>
  </si>
  <si>
    <t>מגוף טריז רחב/צר קוטר "3</t>
  </si>
  <si>
    <t>10.57.002.0322</t>
  </si>
  <si>
    <t>מגופים</t>
  </si>
  <si>
    <t>10.57.002.0309</t>
  </si>
  <si>
    <t>אביזרים למים</t>
  </si>
  <si>
    <t>10.57.002.0308</t>
  </si>
  <si>
    <t>צינורות פוליאתילן PE100 דרג 16 בקוטר 280 מ"מ- עבור קולחין</t>
  </si>
  <si>
    <t>10.57.002.0286</t>
  </si>
  <si>
    <t>צינורות פוליאתילן PE100 דרג 10 בקוטר 110 מ"מ</t>
  </si>
  <si>
    <t>10.57.002.0284</t>
  </si>
  <si>
    <t>צינורות פוליאתילן PE100 דרג 16 בקוטר 90 מ"מ</t>
  </si>
  <si>
    <t>10.57.002.0282</t>
  </si>
  <si>
    <t>צינורות פוליאתילן PE100 , לרבות כל עבודות וספחי הריתוך, עטיפת חול ומילוי חוזר, מונחים בקרקע בכל עומק, בקטרים שונים</t>
  </si>
  <si>
    <t>10.57.002.0224</t>
  </si>
  <si>
    <t>במקרה של ביטול או חיבור קו ביוב לתא קיים, ישולם עבור התחברות פעם אחת בלבד ע"פ הקוטר הגדול ביותר, ללא קשר למספר הכניסות או היציאות שמתווספות או מבוטלותבאותו תא. במקרה של ביצוע תא בקרה חדש על קו ביוב קיים, המחיר כולל את כל ההתחברויות/ביטולים.</t>
  </si>
  <si>
    <t>10.57.002.0002</t>
  </si>
  <si>
    <t>קוי מים, ביוב וקולחים</t>
  </si>
  <si>
    <t>10.57.002</t>
  </si>
  <si>
    <t>המשך לסעיף קודם: וכן כוללים שרותי שדה ואת כל הבדיקות והכנות והסידורים לביצוע הבדיקות בהתאם לפרוגרמה לבדיקות. על הקבלן לקבל אישור מראש על יצרן הצנרת בהתאם לחלופה המאושרת, הן לגבי מתן שרות השדה וכתב האחריות של יצרן על כל המערכת זאת בטרם הזמנת צנרת והנחתה.</t>
  </si>
  <si>
    <t>10.57.001.0008</t>
  </si>
  <si>
    <t>מחירי היחידה של כל הסעיפים כוללים את כל התיאומים הדרושים לקבלת אישורים והיתרים הנחוצים מכל הגופים והרשויות ופיקוחם לצורך ביצוע העבודה בשלמותה.</t>
  </si>
  <si>
    <t>10.57.001.0006</t>
  </si>
  <si>
    <t>המשך לסעיף הקודם: ריפוד ועטיפת חול, סרט סימון עם כיתוב מים, מילוי חוזר ע"פ הפרט והמפרט, הידוק שכבות, כל הספחים כגון קשתות, הסתעפויות, מעבירים וכו' וכלמרכיבי חומרים ועבודה לפי פרק 57 במפרט הכללי. כל הספחים לצינורות הפלדה יהיו חרושתיים עם ציפוי פנים מלט ועטיפה חיצונית חרושתית תלת שכבתית.</t>
  </si>
  <si>
    <t>10.57.001.0004</t>
  </si>
  <si>
    <t>מחירי הצינורות, תאים והאביזרים כוללים אספקה והנחתם, חפירה ו\או חציבה בכלים מכניים ו\או חציבה ידנית זהירה, לרבות עבודה בשטחים מוגבלים עם מכשולים על ותתקרקעיים, סילוק פסולת ועודפי עפר לכל מרחק למקום מאושר כחוק, עבודה בסמיכות לתשתיות, חצית תשתיות מעל ומתחת,</t>
  </si>
  <si>
    <t>10.57.001.0001</t>
  </si>
  <si>
    <t>הערות כלליות לפרק</t>
  </si>
  <si>
    <t>10.57.001</t>
  </si>
  <si>
    <t>מכשור למערכות מים   - עבודות חשמל בתחנת שאיבה בוסטר באזור הביניים</t>
  </si>
  <si>
    <t>10.57</t>
  </si>
  <si>
    <t>מתאם תקשורת PIU לאירינט, לרבות רדיו ואנטנה, אינטגרציה ואחריות לשנה</t>
  </si>
  <si>
    <t>10.41.050.0520</t>
  </si>
  <si>
    <t>מחשבים ובקרי השקיה</t>
  </si>
  <si>
    <t>10.41.050</t>
  </si>
  <si>
    <t>גינון והשקיה  - עבודות חשמל בתחנת שאיבה בוסטר באזור הביניים</t>
  </si>
  <si>
    <t>10.41</t>
  </si>
  <si>
    <t>משטח בטון ב-30 לשבילים ומדרכות יצוק באתר בעובי 22 ס"מ, לרבות רשת ברזל מרותכת קוטר 8 מ"מ כל 20/20 ס"מ, החלקת פני הבטון ומישקים</t>
  </si>
  <si>
    <t>10.40.051.0040</t>
  </si>
  <si>
    <t>ריצוף משטחים ושבילים</t>
  </si>
  <si>
    <t>10.40.051</t>
  </si>
  <si>
    <t>פיתוח נופי  - עבודות חשמל בתחנת שאיבה בוסטר באזור הביניים</t>
  </si>
  <si>
    <t>10.40</t>
  </si>
  <si>
    <t>תוספת לדיזל גנרטור בהספק עד 50-100KVA עבור חופה מושתקת - 75 דציבל ממרחק של 7 מ'</t>
  </si>
  <si>
    <t>10.39.090.0020</t>
  </si>
  <si>
    <t>חופה מושתקת לדיזל גנרטור</t>
  </si>
  <si>
    <t>10.39.090</t>
  </si>
  <si>
    <t>הובלה והתקנת דיזל גנרטור בהספק עד 110KVA בחדר סטנדרטי, במפלס הכניסה, לרבות הצבה של היחידה, אגזוז באורך עד 5 מ', כונס אויר, חיבור כבלי החשמל בצד מפסק הגנרטור (לא כולל אספקה והתקנת כבלי חשמל), הפעלה, אינטגרציה אחת, בדיקת מהנדס בודק ורישוי משרד האנרגיה</t>
  </si>
  <si>
    <t>10.39.030.0020</t>
  </si>
  <si>
    <t>הובלה והתקנת יחידות דיזל גנרטור</t>
  </si>
  <si>
    <t>10.39.030</t>
  </si>
  <si>
    <t>דיזל גנרטור בהספק KVA100 (STANDBY), דוגמת המשווק ע"י "שמרלינג-סינכרו", לרבות מיכל דלק בבסיס היחידה, ל-10 שעות עבודה, מטען ומצברים, בולמי זעזועים, אגזוז, לוח פיקוד אוטומטי ומפסק זרם (עבור הובלה והתקנה משולם בנפרד)</t>
  </si>
  <si>
    <t>10.39.010.0090</t>
  </si>
  <si>
    <t>יחידות דיזל גנרטור אוטומטי</t>
  </si>
  <si>
    <t>10.39.010</t>
  </si>
  <si>
    <t>דיזל גנרטור  - עבודות חשמל בתחנת שאיבה בוסטר באזור הביניים</t>
  </si>
  <si>
    <t>10.39</t>
  </si>
  <si>
    <t>מסגרת פלדה ווו הרמה להוצאת משאבה למשקל 500 ק"ג מפלדה בלתי מחלידה פלב"מ 316 L. כולל אישור ע"י בודק מוסמך מטעם משרד העבודה.</t>
  </si>
  <si>
    <t>10.33.001.0010</t>
  </si>
  <si>
    <t>מסגרת פלדה, קרונית ידית וו הרמה</t>
  </si>
  <si>
    <t>10.33.001</t>
  </si>
  <si>
    <t>מסגרת פלדה, קרונית ידנית וו הרמה - אזור ביניים (תברואה)</t>
  </si>
  <si>
    <t>10.33</t>
  </si>
  <si>
    <t>תוספת עבור גילוון קונסטרוקצית הפלדה</t>
  </si>
  <si>
    <t>10.19.010.0064</t>
  </si>
  <si>
    <t>תוספת עבור צביעת קונסטרוקצית הפלדה בשתי שכבות צבע עליון סינטטי, המדידה לפי טון פלדה</t>
  </si>
  <si>
    <t>10.19.010.0060</t>
  </si>
  <si>
    <t>קונסטרוקצית פלדה מפרופילי מתכת בחתכים שונים בעובי דופן מעל 4.0 מ"מ, וכן פחי קשר, פחי עיגון וברגים, לרבות ניקוי במברשות פלדה וריתוכים, לכמות מעל ל-1.5 טון ועד 2 טון</t>
  </si>
  <si>
    <t>10.19.010.0043</t>
  </si>
  <si>
    <t>10.19.010</t>
  </si>
  <si>
    <t>מסגרות חרש - סככה</t>
  </si>
  <si>
    <t>10.19</t>
  </si>
  <si>
    <t>חיבור חשמלי אטום למים, לרבות מופה חשמלית אטומה למים, לחיבור כבל מנוע הצעד של המתזים הקינטיים המקורי (ניאופרן 4 גידים) לכבל המגיע מלוח החשמל</t>
  </si>
  <si>
    <t>10.08.090.0620</t>
  </si>
  <si>
    <t>מתקני חשמל למזרקות מים</t>
  </si>
  <si>
    <t>10.08.090</t>
  </si>
  <si>
    <t>ספק כח לבקר CTI, דגם VDG242513 או ש"ע</t>
  </si>
  <si>
    <t>10.08.089.3010</t>
  </si>
  <si>
    <t>כרטיס עם 8 כניסות אנלוגיות, דגם 2500-2558 או ש"ע</t>
  </si>
  <si>
    <t>10.08.089.1260</t>
  </si>
  <si>
    <t>כרטיס כניסה אוניברסלי CTI 32/16, דגם 2500-2589B או ש"ע</t>
  </si>
  <si>
    <t>10.08.089.1000</t>
  </si>
  <si>
    <t>בסיס I/O, עבור בקר CTI, דגם 2500-16R או ש"ע</t>
  </si>
  <si>
    <t>10.08.089.0710</t>
  </si>
  <si>
    <t>בקר מתוכנת CTI, דגם 2500-200C (כולל אפשרות הרחבה) או ש"ע</t>
  </si>
  <si>
    <t>10.08.089.0610</t>
  </si>
  <si>
    <t>פנל הפעלה לרבות מסך "15, תכנה גולמית CITECT ל-150 נקודות, פלג הגנה, התאמת אפליקציה לאתר, הפעלה ובדיקה באתר לרבות רישיון תוכנה</t>
  </si>
  <si>
    <t>10.08.089.0020</t>
  </si>
  <si>
    <t>בקרים</t>
  </si>
  <si>
    <t>10.08.089</t>
  </si>
  <si>
    <t>כניסת כבל M40 לכבל קוטר 19-28 מ"מ, IP68, אורך הברגה 13 מ"מ</t>
  </si>
  <si>
    <t>10.08.073.5040</t>
  </si>
  <si>
    <t>כניסת כבל M12 או M16 לכבל קוטר 3.5-10 מ"מ, IP68, אורך הברגה 8 מ"מ</t>
  </si>
  <si>
    <t>10.08.073.5000</t>
  </si>
  <si>
    <t>מפסק זרם משוריין 3X63 אמפר מוגן מים, IP68</t>
  </si>
  <si>
    <t>10.08.073.3530</t>
  </si>
  <si>
    <t>מפסק זרם משוריין 3X16 אמפר מוגן מים, IP68</t>
  </si>
  <si>
    <t>10.08.073.3510</t>
  </si>
  <si>
    <t>אביזרי חשמל שונים</t>
  </si>
  <si>
    <t>10.08.073</t>
  </si>
  <si>
    <t>מודם סלולרי (אלחוטי), לרבות אנטנה וכל ציוד התקשורת הנלווה, כולל בדיקה</t>
  </si>
  <si>
    <t>10.08.069.2020</t>
  </si>
  <si>
    <t>10.08.069.0710</t>
  </si>
  <si>
    <t>רב מודד דיגיטלי ללוח חשמל למדידת: מתחים, זרמים, תדר, הספק, מקדם הספק, שיא ביקוש ואנרגיה דוגמת "סטק" דגם PLUS- PM135EH (לא כולל משני זרם)</t>
  </si>
  <si>
    <t>10.08.069.0672</t>
  </si>
  <si>
    <t>10.08.069.0630</t>
  </si>
  <si>
    <t>בקר החלפה חח"י/גנרטור עם גיבוי 24V DC דוגמת "אמדר" דגם DAM 530 או ש"ע</t>
  </si>
  <si>
    <t>10.08.069.0590</t>
  </si>
  <si>
    <t>10.08.069.0580</t>
  </si>
  <si>
    <t>מהדק מסילה דוגמת "פוניקס" או ש"ע למוליך 35 ממ"ר ועד 50 ממ"ר לרבות מספור המהדק</t>
  </si>
  <si>
    <t>10.08.069.0573</t>
  </si>
  <si>
    <t>מהדק מסילה דוגמת "פוניקס" או ש"ע למוליך 10 ממ"ר ועד 25 ממ"ר לרבות מספור המהדק</t>
  </si>
  <si>
    <t>10.08.069.0572</t>
  </si>
  <si>
    <t>פילטר יציאה IP54 125X125 עבור מאוורר עם פילטר 56 מ"ק/ש'</t>
  </si>
  <si>
    <t>10.08.069.0557</t>
  </si>
  <si>
    <t>10.08.069.0555</t>
  </si>
  <si>
    <t>10.08.069.0470</t>
  </si>
  <si>
    <t>10.08.069.0420</t>
  </si>
  <si>
    <t>10.08.069</t>
  </si>
  <si>
    <t>10.08.067.1100</t>
  </si>
  <si>
    <t>10.08.067.1080</t>
  </si>
  <si>
    <t>תוספת למתנע רך או משנה תדר עבור כרטיס תקשורת MODBUS</t>
  </si>
  <si>
    <t>10.08.067.1040</t>
  </si>
  <si>
    <t>כרטיס אנלוגי (כניסת טרמיסטר ויציאה אנלוגית) של חב' SIEMENS</t>
  </si>
  <si>
    <t>10.08.067.1000</t>
  </si>
  <si>
    <t>משנה תדר דיגיטלי לרבות הגנות פילטר RFI ומשנק פנימי למנוע בהספק 20 כ"ס, IP54 (למשאבות ומפוחים) דוגמת סולקון דגם EMOTRON FDU או ש"ע</t>
  </si>
  <si>
    <t>10.08.067.0870</t>
  </si>
  <si>
    <t>10.08.067</t>
  </si>
  <si>
    <t>מגענים ארבע קוטביים לזרם עד 25 אמפר AC3</t>
  </si>
  <si>
    <t>10.08.066.0700</t>
  </si>
  <si>
    <t>10.08.066.0610</t>
  </si>
  <si>
    <t>10.08.066.0230</t>
  </si>
  <si>
    <t>10.08.066.0020</t>
  </si>
  <si>
    <t>10.08.066</t>
  </si>
  <si>
    <t>10.08.064.0050</t>
  </si>
  <si>
    <t>מפסקי זרם חצי אוטומטיים מתכווננים</t>
  </si>
  <si>
    <t>10.08.064</t>
  </si>
  <si>
    <t>10.08.063.0890</t>
  </si>
  <si>
    <t>חיגור מכני בין מפסקים בגודל עד 3x250 אמפר</t>
  </si>
  <si>
    <t>10.08.063.0850</t>
  </si>
  <si>
    <t>מנוע הפעלה למאמ"ת בגודל עד 3X160 אמפר</t>
  </si>
  <si>
    <t>10.08.063.0800</t>
  </si>
  <si>
    <t>מגעי עזר למאמ"ת עד 630A</t>
  </si>
  <si>
    <t>10.08.063.0700</t>
  </si>
  <si>
    <t>סליל הפסקה TC או סליל סגירה למאמ"ת עד 3X630A</t>
  </si>
  <si>
    <t>10.08.063.0600</t>
  </si>
  <si>
    <t>10.08.063.0310</t>
  </si>
  <si>
    <t>10.08.063.0300</t>
  </si>
  <si>
    <t>מאמ"תים עד 4X100 אמפר כושר ניתוק 25 קילואמפר בהגנה תרמית ומגנטית ניתנת לכיוון (לרבות ידית רגילה)</t>
  </si>
  <si>
    <t>10.08.063.0232</t>
  </si>
  <si>
    <t>מאמ"תים עד 3X40אמפר כושר ניתוק 25 קילואמפר בהגנה תרמית ומגנטית ניתנת לכיוון (לרבות ידית רגילה)</t>
  </si>
  <si>
    <t>10.08.063.0010</t>
  </si>
  <si>
    <t>10.08.063</t>
  </si>
  <si>
    <t>10.08.062.0250</t>
  </si>
  <si>
    <t>10.08.062.0240</t>
  </si>
  <si>
    <t>10.08.062.0119</t>
  </si>
  <si>
    <t>10.08.062.0060</t>
  </si>
  <si>
    <t>10.08.062.0055</t>
  </si>
  <si>
    <t>10.08.062.0045</t>
  </si>
  <si>
    <t>10.08.062</t>
  </si>
  <si>
    <t>יחידת קירור צמודה לדופן לוח החשמל בסעיפים 08.061.0391-0392, עשויה מנירוסטה, תפוקת קירור KW 0.5-2.5</t>
  </si>
  <si>
    <t>10.08.061.0392</t>
  </si>
  <si>
    <t>תוספת מחיר ללוח עבור מעטפת חיצונית "CASE" בהתקנה חיצונית, IP55, לרבות גגון עד 120 ס"מ עם שינוע, שיפועים ושוליים, לוח מסוג "CASE" יכיל 2 מעטפות ("NCLOSURE"), מעטפת פנימית כולל דלתות ועליהן מחוונים ומעטפת חיצונית עם דלתות עבור התאמה לרמת אטימות IP55. בשתי המעטפות יותקנו דפנות אחורית וקדמית, במידת רוחב מקסימלית ללוח 2400 מ"מ, עומק 600 מ"מ וגובה 2200 מ"מ</t>
  </si>
  <si>
    <t>10.08.061.0180</t>
  </si>
  <si>
    <t>תוספת למבנה לוחות חשמל בסעיפים 08.061.0010-0145 עבור מבנה דגם סיסטם. התוספת הינה %15 למחירי מבני לוחות החשמל</t>
  </si>
  <si>
    <t>10.08.061.0175</t>
  </si>
  <si>
    <t>מבנים ללוחות מורכבים מתאי פח מודולריים וצבועים, לרבות דלת, פלטת הרכבה, פנלים, פסי צבירה, מהדקים, חווט, שילוט, מבודדים, בסיס הגבהה וכל הנדרש להשלמת הלוח קומפלט עד 3X100A</t>
  </si>
  <si>
    <t>10.08.061.0134</t>
  </si>
  <si>
    <t>תא עם דלת אטומה במידות 1000/600/250 מ"מ, לרבות פלטת הרכבה (לא כולל פסי צבירה, מהדקים, חיווט וחומרי עזר)</t>
  </si>
  <si>
    <t>10.08.061.0120</t>
  </si>
  <si>
    <t>10.08.061</t>
  </si>
  <si>
    <t>מערכת אל-פסק חד פאזית 3KVA ON-LINE לרבות מצברים, הגנה בפני נחשולי מתח בערך של 600 ג'אול, וסט מגעים יבשים, לפעולה בעומס %50 למשך 10 דקות, כולל התקנה וחיבור, דוגמת "ADVICE" דגם AON3000 3KVA או ש"ע, שנתיים אחריות</t>
  </si>
  <si>
    <t>10.08.048.1030</t>
  </si>
  <si>
    <t>10.08.048</t>
  </si>
  <si>
    <t>בדיקת מתקן חשמל מסחרי בגודל עד 250X3 אמפר ע"י בודק מוסמך לרבות תשלום עבור הבדיקה, הגשת תוכניות וסיוע לבודק בעריכת המדידות</t>
  </si>
  <si>
    <t>10.08.043.0020</t>
  </si>
  <si>
    <t>בדיקות בודק מוסמך, סריקות תרמוגרפיות ועוצמת תאורה</t>
  </si>
  <si>
    <t>10.08.043</t>
  </si>
  <si>
    <t>יציאת חוץ מטבעת הארקה בברזל מגולוון 5X40 מ"מ לרבות תיבה מוגנת מים ושילוט</t>
  </si>
  <si>
    <t>10.08.040.0150</t>
  </si>
  <si>
    <t>פס מגולוון במידות 40X4 מ"מ להארקת יסודות טמון ביציקות לרבות ריתוכים</t>
  </si>
  <si>
    <t>10.08.040.0120</t>
  </si>
  <si>
    <t>פסים להשוואת פוטנציאלים עשויים מנחושת במידות 10X60X1000 מ"מ</t>
  </si>
  <si>
    <t>10.08.040.0038</t>
  </si>
  <si>
    <t>שוחת ביקורת מצינור בטון קוטר 50 ס"מ, עם מכסה להתקנה במדרכה</t>
  </si>
  <si>
    <t>10.08.040.0020</t>
  </si>
  <si>
    <t>אלקטרודות הארקה ממוטות פלדה מצופים נחושת בקוטר 19 מ"מ ובאורך של 1.5 מ' תקועים אנכית בקרקע, לרבות אביזרים מקוריים.</t>
  </si>
  <si>
    <t>10.08.040.0010</t>
  </si>
  <si>
    <t>הארקות והגנות אחרות</t>
  </si>
  <si>
    <t>10.08.040</t>
  </si>
  <si>
    <t>מוליכי נחושת גלויים</t>
  </si>
  <si>
    <t>10.08.035</t>
  </si>
  <si>
    <t>מוליכי נחושת גמישים מצופים ניאופרן בשתי שכבות לחיבור מגנרטור בחתך 1X35 ממ"ר</t>
  </si>
  <si>
    <t>10.08.034.0320</t>
  </si>
  <si>
    <t>מוליכי נחושת מבודדים בחתך 25 ממ"ר עם בידוד P.V.C מושחלים בצינורות או מונחים בתעלות, לרבות חיבור בשני הקצוות, כדוגמת "ארכה" או ש"ע</t>
  </si>
  <si>
    <t>10.08.034.0070</t>
  </si>
  <si>
    <t>10.08.034</t>
  </si>
  <si>
    <t>כבלי נחושת משוריינים מסוג N2XBY/FR1 בחתך 5X10 ממ"ר קבועים למבנה, מונחים על סולמות או בתעלות או מושחלים בצינורות לרבות חיבור בשני הקצוות, כדוגמת "ארכה" או ש"ע</t>
  </si>
  <si>
    <t>10.08.033.0200</t>
  </si>
  <si>
    <t>כבלי נחושת משוריינים N2XBY/FR1</t>
  </si>
  <si>
    <t>10.08.033</t>
  </si>
  <si>
    <t>כבלי נחושת מסוככים מסוג 3-2 YFLCYJ לחיבור מנועים עם משנה תדר, בחתך 4X2.5 ממ"ר קבועים למבנה, מונחים על סולמות או בתעלות או מושחלים בצינורות, לרבות חיבור בשני הקצוות</t>
  </si>
  <si>
    <t>10.08.031.0700</t>
  </si>
  <si>
    <t>כבלי נחושת מסוג XLPE) N2XY/FR-1) בחתך 4X35 ממ"ר קבועים למבנה, מונחים על סולמות או בתעלות או מושחלים בצינורות לרבות חיבור בשני הקצוות, כדוגמת "ארכה" או ש"ע</t>
  </si>
  <si>
    <t>10.08.031.0265</t>
  </si>
  <si>
    <t>10.08.031</t>
  </si>
  <si>
    <t>חיבור חשמלי מושלם למנוע תלת פזי עד 20 כ"ס, לרבות כל חומרי העזר וצינור משוריין שרשורי עם ציפוי פלסטי בקרבת המנוע</t>
  </si>
  <si>
    <t>10.08.027.0020</t>
  </si>
  <si>
    <t>חיבור מנועים ואביזרי פיקוד חשמליים</t>
  </si>
  <si>
    <t>10.08.027</t>
  </si>
  <si>
    <t>10.08.021.0510</t>
  </si>
  <si>
    <t>10.08.021.0500</t>
  </si>
  <si>
    <t>10.08.021</t>
  </si>
  <si>
    <t>גומחות בטון (פילרים) עבור לוח חשמל, במידות פנים 200X65 ס"מ וגובה חיצוני 250 ס"מ, עם גג ורגל, לרבות חפירה והתקנה</t>
  </si>
  <si>
    <t>10.08.013.0030</t>
  </si>
  <si>
    <t>גומחות בטון (פילרים) עבור לוח חשמל, במידות פנים 80X40 ס"מ וגובה חיצוני 250 ס"מ, עם גג ורגל, לרבות חפירה והתקנה</t>
  </si>
  <si>
    <t>10.08.013.0010</t>
  </si>
  <si>
    <t>גומחות בטון ללוחות בעבודות חשמל</t>
  </si>
  <si>
    <t>10.08.013</t>
  </si>
  <si>
    <t>תא בקרה עגול בקוטר 80 ס"מ ובעומק 100 ס"מ לרבות חפירה/חציבה, התקנה, תקרה, מכסה מתאים ל-12.5 טון, שילוט, הכנת פתחים, איטום וחצץ בתחתית</t>
  </si>
  <si>
    <t>10.08.012.0020</t>
  </si>
  <si>
    <t>תאי בקרה בעבודות חשמל</t>
  </si>
  <si>
    <t>10.08.012</t>
  </si>
  <si>
    <t>חפירה של תעלות לכבלים ברוחב 40 ס"מ ועומק 100 ס"מ, לרבות ריפוד וכיסוי חול, סרטי סימון, מילוי חוזר והידוק סופי</t>
  </si>
  <si>
    <t>10.08.011.0009</t>
  </si>
  <si>
    <t>10.08.011</t>
  </si>
  <si>
    <t>מתקני חשמל  - עבודות חשמל בתחנת שאיבה בוסטר באזור הביניים</t>
  </si>
  <si>
    <t>10.08</t>
  </si>
  <si>
    <t>חיבור לצינור כולל ברז מים להזנת מערכת ההכלרה אשר יותקן ברחבת התחנה קוטר "3/4 מותקן מושלם.</t>
  </si>
  <si>
    <t>10.07.001.0150</t>
  </si>
  <si>
    <t>"גמל" עילי קוטר "3, לרבות קטעי צנרת באורך עד 5 מ', 4 זויות 90 מעלות, ריתוכים וצביעת ה"גמל" כולל אביזרים, מגופים ושסתומים, כולל מד מים "2 משולב, כולל שסתום אויר "2 רלבות חיבור לקו מים, מותקן מושלם</t>
  </si>
  <si>
    <t>10.07.001.0140</t>
  </si>
  <si>
    <t>משטפת עיניים עם כיור קוטר 260 מ"מ, מיוצר מ-ABS (פולימר סינתטי אמורפי תרמופלסטי),להתקנה על הקיר, דגם "2210" כדוגמת חב' "טכנולאב סחר בע"מ" או ש"ע, לרבותחיבור לניקוז קוטר "1/4 1 וברז כדורי קוטר "1/2</t>
  </si>
  <si>
    <t>10.07.001.0130</t>
  </si>
  <si>
    <t>ארון כיבוי אש מפיברגלס עם דלת נועלת, במידות 120/80/30 ס"מ, מחובר לקיר כולל צינור גלגלון בקוטר 90 מ"מ ובאורך 30 מטר ושני מטפי כיבוי המשולמים בנפרד,לרבות כל האביזרים הדרושים בארון כיבוי אש לפי פרט.</t>
  </si>
  <si>
    <t>10.07.001.0120</t>
  </si>
  <si>
    <t>שסתום אוויר "3 תוצרת א.ר.י D-050 או שוו"ע מאוגן כולל מגוף טריז "3 ספחים אוגנים וזקף, הברגות, ריתוכים,חיבור לקו בשלמות, והכל כמפורט במט"מ</t>
  </si>
  <si>
    <t>10.07.001.0110</t>
  </si>
  <si>
    <t>מתקן חיטוי מי השקיה כדוגמת תוצרת "לוכסמבורג תעשיות בע"מ" או שוו"ע באמצעות שקדי כלור מוצק כולל מיכלי אחסון, משאבות מינון, בקר כלור , ציוד ניטור ומדידה בהתאם לדרישות משרד הבריאות , והגה"ס לרבות חיבור למע' חשמל ולמערכת הבקרה. לפי האמור בפרק 07.04 במפרט המיוחד.</t>
  </si>
  <si>
    <t>10.07.001.0100</t>
  </si>
  <si>
    <t>שסתום אל חוזר למים קוטר "10 עשוי ברזל יציקה דגם "NR-045" או ש"ע עם פתח עליון וציר מאורך/בולט, ללא זרוע ומשקולת, ללחץ עבודה של 16 אטמ', לרבות אוגנים נגדיים, אטמים וברגי עיגון</t>
  </si>
  <si>
    <t>10.07.001.0060</t>
  </si>
  <si>
    <t>מחבר גמיש דו גלי קוטר "8 למניעת רעידות</t>
  </si>
  <si>
    <t>10.07.001.0050</t>
  </si>
  <si>
    <t>מגוף טריז צר כנ"ל אך בקוטר "10</t>
  </si>
  <si>
    <t>10.07.001.0040</t>
  </si>
  <si>
    <t>מגוף טריז מתוצרת רפאל דגם TRS או שוו"ע בקוטר "8 עם ציר עשוי פלב"מ 316L, כולל מחבר דרסר, עיגונים ואוגנים נגדיים, בהתקנה עילית או תת קרקעיתוהכל כמפורט במט"מ</t>
  </si>
  <si>
    <t>10.07.001.0020</t>
  </si>
  <si>
    <t>צנור פלב"מ 316 סקדואל 40 קוטר "8  מותקן באופן עילי בתחנת השאיבה. כולל קשתות, מעברי קוטר, ריתוכים והסתעפויות להרכסה וחיבור בשלמות.</t>
  </si>
  <si>
    <t>10.07.001.0015</t>
  </si>
  <si>
    <t>צנור HDPE PE100 דרג 16 בקוטר 280 מ"מ נכנס ויוצא מתחנת השאיבה כולל קשתות, מעברי קוטר ואביזרים לחיבור בשלמות.</t>
  </si>
  <si>
    <t>10.07.001.0013</t>
  </si>
  <si>
    <t>מתקן משאבות כולל שלוש משאבות רב דרגתיות אנכיות מנירוסטה 316 כאשר על כל מנוע מורכב משנה תדרים. המתקן מיועד לספק מים בלחץ קבוע לצרכנים בעלי משטרי ספיקה משתנים על ידי שליטה בפעולה ומהירויות הסיבוב של כל המשאבות במערכת. כל משאבה תספק עד 40 מק"ש לעומד 85 מטר כך שבהספק מלא כאשר שלש משאבות מופעלות תספק המערכת עד 120 מק"ש לגובה 85 מטר. שלוש המשאבות תפעלנה בתורנות באופן קבוע. כל משאבה 15 קוו"ט.</t>
  </si>
  <si>
    <t>10.07.001.0010</t>
  </si>
  <si>
    <t>קווי קולחין להשקיה - אזור ביניים</t>
  </si>
  <si>
    <t>10.07.001</t>
  </si>
  <si>
    <t>קוי קולחים להשקיה-  אזור ביניים (תברואה)</t>
  </si>
  <si>
    <t>10.07</t>
  </si>
  <si>
    <t>דלת רפפות דו כנפית מפח מגולוון, פתיחה צירית במידות 200/210 ס"מ עם רפפה אחת משולבת בחלק התחתון או העליון של הדלת ומילוי פוליאוריטן או צמר סלעים, צביעה בתנור ומשקוף פח מגולוון וצבוע בעובי 1.5 מ"מ, מנעול צילינדר וידיות מתכת</t>
  </si>
  <si>
    <t>10.06.031.0077</t>
  </si>
  <si>
    <t>10.06.031</t>
  </si>
  <si>
    <t>10.02.099.0020</t>
  </si>
  <si>
    <t xml:space="preserve">גדר פלדה עשויה פטות, פרופילים מרובעים ,פחים, ברגים וברגי עיגון. הכל מגולוון וצבוע בגוון לבן.הגדר בגובה 1.0 מטר. הכל לפי פרט בגיליון 306-028-200P </t>
  </si>
  <si>
    <t>10.02.099.0010</t>
  </si>
  <si>
    <t xml:space="preserve"> חריגים</t>
  </si>
  <si>
    <t>10.02.099</t>
  </si>
  <si>
    <t>10.02.082.0010</t>
  </si>
  <si>
    <t>חומרים לעבודות בטון</t>
  </si>
  <si>
    <t>10.02.082</t>
  </si>
  <si>
    <t>10.02.010.0020</t>
  </si>
  <si>
    <t>10.02.010.0010</t>
  </si>
  <si>
    <t>10.02.086</t>
  </si>
  <si>
    <t>תוספת עבור בטון ב-40 במקום ב-30</t>
  </si>
  <si>
    <t>10.02.086.0020</t>
  </si>
  <si>
    <t>תוספות מחיר לבטון</t>
  </si>
  <si>
    <t>תוספת עבור החלקת רצפת בטון בהליקופטר</t>
  </si>
  <si>
    <t>10.02.050.0230</t>
  </si>
  <si>
    <t>עיבויים במרצפים (ווטות) במידות שונות</t>
  </si>
  <si>
    <t>10.02.050.0220</t>
  </si>
  <si>
    <t>מרצפי בטון ב-30 (שקיעה "5, חשיפה 2-4) יצוקים על מצע או על הקרקע בעובי 20 ס"מ (המצע נמדד בנפרד)</t>
  </si>
  <si>
    <t>10.02.050.0050</t>
  </si>
  <si>
    <t>מרצפים ורצפות</t>
  </si>
  <si>
    <t>10.02.050</t>
  </si>
  <si>
    <t>מצע יריעות פוליאתילן בעובי 0.3 מ"מ מתחת לרצפת בטון</t>
  </si>
  <si>
    <t>10.02.011.0170</t>
  </si>
  <si>
    <t>מצעים לעבודות בטון</t>
  </si>
  <si>
    <t>10.02.011</t>
  </si>
  <si>
    <t>מוטות פלדה עגולים ומצולעים בכל הקטרים והאורכים לזיון הבטון</t>
  </si>
  <si>
    <t>10.02.010.0011</t>
  </si>
  <si>
    <t>פלדת זיון</t>
  </si>
  <si>
    <t>10.02.010</t>
  </si>
  <si>
    <t>עבודות בטון יצוק באתר  - סככה</t>
  </si>
  <si>
    <t>10.02</t>
  </si>
  <si>
    <t>תוספת למצעים מהודקים (בהידוק לא מבוקר) עבור הידוק מבוקר</t>
  </si>
  <si>
    <t>10.01.050.0230</t>
  </si>
  <si>
    <t>הידוק מבוקר של שתית (קרקעית חפירה) ו/או פני קרקע טבעיים</t>
  </si>
  <si>
    <t>10.01.050.0210</t>
  </si>
  <si>
    <t>מצע סוג א', לרבות פיזור בשכבות של 20 ס"מ והידוק לא מבוקר, המצע יסופק ממחצבה מאושרת. המחיר הינו לכמות של עד 250 מ"ק</t>
  </si>
  <si>
    <t>10.01.050.0090</t>
  </si>
  <si>
    <t>מילוי מובא, מצעים והידוק</t>
  </si>
  <si>
    <t>10.01.050</t>
  </si>
  <si>
    <t>י"ע</t>
  </si>
  <si>
    <t>חפירה (מכל סוג שהוא) ע"י כלים קטנים, בכמות של עד 80 מ"ק, לפי דרישה, לרבות משאית לסילוק עודפי החפירה. המחיר ליום עבודה לפי 8 ש"ע בשעות רגילות</t>
  </si>
  <si>
    <t>10.01.020.1000</t>
  </si>
  <si>
    <t>10.01.020</t>
  </si>
  <si>
    <t>עבודות עפר - סככה</t>
  </si>
  <si>
    <t>10.01</t>
  </si>
  <si>
    <t>בוסטר קולחין</t>
  </si>
  <si>
    <t>10</t>
  </si>
  <si>
    <t>פירוק וסילוק תחנת שאיבה קיימת לרבות פירוק כל הציוד , האביזרים, צנרת , לוח החשמל ושליחת החומר למחסני החברה . פירוק זהיר של תאי הבקרה, סילוק לאתר מאושרע"י המשרד להגנת הסביבה ומילוי חוזר מחומר מיקומי מהודק בשכבות עפ"י המפרט הטכני</t>
  </si>
  <si>
    <t>09.57.073.0010</t>
  </si>
  <si>
    <t>עבודות תשתית - חוף לאונרדו קלאב - פירוק ת"ש קיימת - בור שאיבה לביוב עבור שרותי חוף</t>
  </si>
  <si>
    <t>09.57.073</t>
  </si>
  <si>
    <t>חיבור קו מים חדש מצינור פוליאתילן קוטר 110 מ"מ לקו קיים מצינור פוליאתילן קוטר 110 מ"מ, לרבות עבודות חפירה לגילוי הקו הקיים, ניקוז הקו, חיבור לקו הקייםבאמצעות ריתוך, מעבר קוטר/קשת/מופה לריתוך חשמלי (מצמד), לא כולל הסתעפות, לרבות העבודות והאביזרים הנדרשים לחיבור מושלם, והחזרת המצב לקדמותו</t>
  </si>
  <si>
    <t>09.57.072.0020</t>
  </si>
  <si>
    <t>צינורות פוליאתילן קוטר 110 מ"מ, מסוג 100-PE "מריפלקס", 11-SDR דרג 16 או ש"ע, לא כולל ספחים למעט מחברים, מונחים בקרקע בעומק עד 1.25 מ', לרבות עבודות חפירה, עטיפת חול ומילוי חוזר</t>
  </si>
  <si>
    <t>09.57.072.0010</t>
  </si>
  <si>
    <t>עבודות תשתית - חוף לאונרדו קלאב - קו סניקה - בור שאיבה לביוב עבור שרותי חוף</t>
  </si>
  <si>
    <t>09.57.072</t>
  </si>
  <si>
    <t>ת"ש לשפכים דגם PS.R.12.25.D.GC.304.100.A.65.SL גרונדפוס או שוו"ע הכולל : מיכל שאיבה קוטר 1.2 מטר בעומק 2.5 מטרים, מכסה עמיד התא עשוי HDPE מחוזק בצלעותחיזוק היקפי, צינור נשם / צינור אוורור בקוטר "2 כולל "כובע" . תא הביוב יכלול שסתומי אל-חוזר וברזים לביצוע שטיפה נגדית בקוטר "2½ ו- 2 משאבות ביוב תוצרתגרונדפוס דגם SLV.65.65.22.2.50D המשאבה עם 65 מ"מ מעבר חופשי במאיץ VORTEX, קוטר סניקה "2½ כל משאבה תספק 14 מק"ש ללחץ 14 מטרים. המשאבה עם מנוע 3 כ"ס 380וולט ,50 הרץ 10 מטרים כבל.4 מצופי אגס לביוב צנרת סניקה לכל משאבה מנירוסטה 304 הכולל לוח חשמל מגיע מחווט למשאבות ולמצופים הלוח מוגן מים IP65 לעבודה תחת "כיפת השמים"לוח פיקוד דגם DC318.400.3.5.DOL לעבודה אוטומטית כולל מחליף תורנות</t>
  </si>
  <si>
    <t>09.57.071.0010</t>
  </si>
  <si>
    <t>עבודות תשתית - חוף לאונרדו קלאב - בור שאיבה לביוב עבור שרותי חוף</t>
  </si>
  <si>
    <t>09.57.071</t>
  </si>
  <si>
    <t>09.57</t>
  </si>
  <si>
    <t>תחנת / בור שאיבה לשירותים ציבוריים לאונרדו קלאב</t>
  </si>
  <si>
    <t>09</t>
  </si>
  <si>
    <t>מד ספיקה אלקטרומגנטי קוטר "6 למים/שפכים/ביוב דגם "MAG5100W" תוצרת "Siemens", אטימות IP68, ללחץ עבודה של 16 אטמ', סגור עם אוגנים, לרבות משדר דגם "G600MA" עם תצוגה דיגיטלית וכרטיס תקשורת דגם "Modbus", יציאת אנלוגית 2-20mA, מתח הזנה 11-24 VDC, אטימות IP67, דיוק נומינלי 0.25%, לרבות ג'ל אטימה, מתקן תליהוסט כבלים באורך של 30 מ' להתקנה מרוחקת של המשדר, כדוגמת "דיוניקס אנליזות נוזלים", לרבות הפעלה חשמלית, המחיר לא כולל נקודת חשמל.</t>
  </si>
  <si>
    <t>08.57.025.0475</t>
  </si>
  <si>
    <t>עבודות חשמל - חוף לאונרדו קלאב - מדי מים, מקטיני לחץ וחיוצים מונוליטיים</t>
  </si>
  <si>
    <t>08.57.025</t>
  </si>
  <si>
    <t>עבודות חשמל - חוף לאונרדו קלאב - מכשור למערכות מים</t>
  </si>
  <si>
    <t>08.57</t>
  </si>
  <si>
    <t>08.41.050.0520</t>
  </si>
  <si>
    <t>עבודות חשמל - חוף לאונרדו קלאב - מחשבים ובקרי השקיה</t>
  </si>
  <si>
    <t>08.41.050</t>
  </si>
  <si>
    <t>עבודות חשמל - חוף לאונרדו קלאב - גינון והשקיה</t>
  </si>
  <si>
    <t>08.41</t>
  </si>
  <si>
    <t>08.40.051.0040</t>
  </si>
  <si>
    <t>עבודות חשמל - חוף לאונרדו קלאב - ריצוף משטחים ושבילים</t>
  </si>
  <si>
    <t>08.40.051</t>
  </si>
  <si>
    <t>עבודות חשמל - חוף לאונרדו קלאב - פיתוח נופי</t>
  </si>
  <si>
    <t>08.40</t>
  </si>
  <si>
    <t>08.08.090.0620</t>
  </si>
  <si>
    <t>עבודות חשמל - חוף לאונרדו קלאב - מתקני חשמל למזרקות מים</t>
  </si>
  <si>
    <t>08.08.090</t>
  </si>
  <si>
    <t>08.08.089.3010</t>
  </si>
  <si>
    <t>08.08.089.1260</t>
  </si>
  <si>
    <t>08.08.089.1000</t>
  </si>
  <si>
    <t>08.08.089.0710</t>
  </si>
  <si>
    <t>08.08.089.0610</t>
  </si>
  <si>
    <t>08.08.089.0020</t>
  </si>
  <si>
    <t>עבודות חשמל - חוף לאונרדו קלאב - בקרים</t>
  </si>
  <si>
    <t>08.08.089</t>
  </si>
  <si>
    <t>08.08.073.5000</t>
  </si>
  <si>
    <t>08.08.073.3510</t>
  </si>
  <si>
    <t>עבודות חשמל - חוף לאונרדו קלאב - אביזרי חשמל שונים</t>
  </si>
  <si>
    <t>08.08.073</t>
  </si>
  <si>
    <t>08.08.069.2020</t>
  </si>
  <si>
    <t>08.08.069.0710</t>
  </si>
  <si>
    <t>08.08.069.0672</t>
  </si>
  <si>
    <t>08.08.069.0630</t>
  </si>
  <si>
    <t>08.08.069.0580</t>
  </si>
  <si>
    <t>08.08.069.0573</t>
  </si>
  <si>
    <t>08.08.069.0572</t>
  </si>
  <si>
    <t>08.08.069.0557</t>
  </si>
  <si>
    <t>08.08.069.0555</t>
  </si>
  <si>
    <t>08.08.069.0470</t>
  </si>
  <si>
    <t>08.08.069.0420</t>
  </si>
  <si>
    <t>עבודות חשמל - חוף לאונרדו קלאב - שנאי פיקוד, קבלים, אביזרי פיקוד ובקרה ומכשירי מדיד</t>
  </si>
  <si>
    <t>08.08.069</t>
  </si>
  <si>
    <t>08.08.067.1100</t>
  </si>
  <si>
    <t>08.08.067.1080</t>
  </si>
  <si>
    <t>08.08.067.1040</t>
  </si>
  <si>
    <t>08.08.067.1000</t>
  </si>
  <si>
    <t>משנה תדר דיגיטלי לרבות הגנות פילטר RFI ומשנק פנימי למנוע בהספק 7.5 כ"ס, IP54 (למשאבות ומפוחים) דוגמת סולקון דגם EMOTRON FDU או ש"ע</t>
  </si>
  <si>
    <t>08.08.067.0840</t>
  </si>
  <si>
    <t>עבודות חשמל - חוף לאונרדו קלאב - מתנעים</t>
  </si>
  <si>
    <t>08.08.067</t>
  </si>
  <si>
    <t>08.08.066.0599</t>
  </si>
  <si>
    <t>08.08.066.0230</t>
  </si>
  <si>
    <t>08.08.066.0020</t>
  </si>
  <si>
    <t>עבודות חשמל - חוף לאונרדו קלאב - ממסרים ומגענים</t>
  </si>
  <si>
    <t>08.08.066</t>
  </si>
  <si>
    <t>08.08.064.0050</t>
  </si>
  <si>
    <t>עבודות חשמל - חוף לאונרדו קלאב - מפסקי זרם חצי אוטומטיים מתכווננים</t>
  </si>
  <si>
    <t>08.08.064</t>
  </si>
  <si>
    <t>08.08.063.0600</t>
  </si>
  <si>
    <t>08.08.063.0300</t>
  </si>
  <si>
    <t>מאמ"תים עד 3X63אמפר כושר ניתוק 25 קילואמפר בהגנה תרמית ומגנטית ניתנת לכיוון (לרבות ידית רגילה)</t>
  </si>
  <si>
    <t>08.08.063.0020</t>
  </si>
  <si>
    <t>עבודות חשמל - חוף לאונרדו קלאב - מאמ"תים</t>
  </si>
  <si>
    <t>08.08.063</t>
  </si>
  <si>
    <t>08.08.062.0250</t>
  </si>
  <si>
    <t>08.08.062.0240</t>
  </si>
  <si>
    <t>08.08.062.0119</t>
  </si>
  <si>
    <t>08.08.062.0060</t>
  </si>
  <si>
    <t>08.08.062.0055</t>
  </si>
  <si>
    <t>08.08.062.0045</t>
  </si>
  <si>
    <t>עבודות חשמל - חוף לאונרדו קלאב - מא"זים אופיין C</t>
  </si>
  <si>
    <t>08.08.062</t>
  </si>
  <si>
    <t>יחידת קירור צמודה לדופן לוח החשמל בסעיפים 08.061.0391-0392, עשויה מנירוסטה, תפוקת קירור KW0.5-2.5</t>
  </si>
  <si>
    <t>08.08.061.0392</t>
  </si>
  <si>
    <t>תוספת מחיר ללוח עבור מעטפת חיצונית "CASE" בהתקנה חיצונית, IP55, לרבות גגון עד 120 ס"מ עם שינוע, שיפועים ושוליים, לוח מסוג "CASE" יכיל 2 מעטפות ("RENCLOSU"), מעטפת פנימית כולל דלתות ועליהן מחוונים ומעטפת חיצונית עם דלתות עבור התאמה לרמת אטימות IP55. בשתי המעטפות יותקנו דפנות אחורית וקדמית, במידת רוחבמקסימלית ללוח 2400 מ"מ, עומק 600 מ"מ וגובה 2200 מ"מ</t>
  </si>
  <si>
    <t>08.08.061.0180</t>
  </si>
  <si>
    <t>תוספת למבנה לוחות חשמל בסעיפים 08.061.0010-0145 עבור מבנה דגם סיסטם. התוספת הינה 15% למחירי מבני לוחות החשמל</t>
  </si>
  <si>
    <t>08.08.061.0175</t>
  </si>
  <si>
    <t>08.08.061.0134</t>
  </si>
  <si>
    <t>08.08.061.0120</t>
  </si>
  <si>
    <t>עבודות חשמל - חוף לאונרדו קלאב - מבנה ללוחות חשמל ותיבות C.I</t>
  </si>
  <si>
    <t>08.08.061</t>
  </si>
  <si>
    <t>מערכת אל-פסק חד פאזית 3KVA ON-LINE לרבות מצברים, הגנה בפני נחשולי מתח בערך של 600 ג'אול, וסט מגעים יבשים, לפעולה בעומס 50% למשך 10 דקות, כולל התקנה וחיבור, דוגמת "ADVICE" דגם AON3000 3KVA או ש"ע, שנתיים אחריות</t>
  </si>
  <si>
    <t>08.08.048.1030</t>
  </si>
  <si>
    <t>עבודות חשמל - חוף לאונרדו קלאב - מערכות אל פסק</t>
  </si>
  <si>
    <t>08.08.048</t>
  </si>
  <si>
    <t>בדיקת מתקן חשמל מסחרי בגודל עד 63X3 אמפר ע"י בודק מוסמך לרבות תשלום עבור הבדיקה, הגשת תוכניות וסיוע לבודק בעריכת המדידות</t>
  </si>
  <si>
    <t>08.08.043.0015</t>
  </si>
  <si>
    <t>עבודות חשמל - חוף לאונרדו קלאב - בדיקות בודק מוסמך, סריקות תרמוגרפיות ועוצמת תאורה</t>
  </si>
  <si>
    <t>08.08.043</t>
  </si>
  <si>
    <t>08.08.040.0150</t>
  </si>
  <si>
    <t>08.08.040.0120</t>
  </si>
  <si>
    <t>08.08.040.0038</t>
  </si>
  <si>
    <t>08.08.040.0020</t>
  </si>
  <si>
    <t>08.08.040.0010</t>
  </si>
  <si>
    <t>עבודות חשמל - חוף לאונרדו קלאב - הארקות והגנות אחרות</t>
  </si>
  <si>
    <t>08.08.040</t>
  </si>
  <si>
    <t>עבודות חשמל - חוף לאונרדו קלאב - מוליכי נחושת גלויים</t>
  </si>
  <si>
    <t>08.08.035</t>
  </si>
  <si>
    <t>08.08.034.0070</t>
  </si>
  <si>
    <t>עבודות חשמל - חוף לאונרדו קלאב - מוליכי נחושת מבודדים</t>
  </si>
  <si>
    <t>08.08.034</t>
  </si>
  <si>
    <t>כבלי נחושת משוריינים מסוג N2XBY/FR1 בחתך 5X16 ממ"ר קבועים למבנה, מונחים על סולמות או בתעלות או מושחלים בצינורות לרבות חיבור בשני הקצוות, כדוגמת "ארכה"או ש"ע</t>
  </si>
  <si>
    <t>08.08.033.0230</t>
  </si>
  <si>
    <t>עבודות חשמל - חוף לאונרדו קלאב - כבלי נחושת משוריינים N2XBY/FR1</t>
  </si>
  <si>
    <t>08.08.033</t>
  </si>
  <si>
    <t>כבלי נחושת מסוככים מסוג 3-2 YFLCYJ לחיבור מנועים עם משנה תדר, בחתך 4X4 ממ"ר קבועים למבנה, מונחים על סולמות או בתעלות או מושחלים בצינורות, לרבות חיבורבשני הקצוות</t>
  </si>
  <si>
    <t>08.08.031.0710</t>
  </si>
  <si>
    <t>כבלי נחושת מסוככים מסוג 3-2 YFLCYJ לחיבור מנועים עם משנה תדר, בחתך 4x2.5 ממ"ר קבועים למבנה, מונחים על סולמות או בתעלות או מושחלים בצינורות, לרבות חיבור בשני הקצוות</t>
  </si>
  <si>
    <t>08.08.031.0700</t>
  </si>
  <si>
    <t>כבלי נחושת מסוג XLPE) N2XY/FR-1) בחתך 5X6 ממ"ר קבועים למבנה, מונחים על סולמות או בתעלות או מושחלים בצינורות לרבות חיבור בשני הקצוות, כדוגמת "ארכה" אוש"ע</t>
  </si>
  <si>
    <t>08.08.031.0170</t>
  </si>
  <si>
    <t>עבודות חשמל - חוף לאונרדו קלאב - כבלי נחושת  XLPE) N2XY)</t>
  </si>
  <si>
    <t>08.08.031</t>
  </si>
  <si>
    <t>חיבור חשמלי מושלם למנוע תלת פזי עד 10 כ"ס, לרבות כל חומרי העזר וצינור משוריין שרשורי עם ציפוי פלסטי בקרבת המנוע</t>
  </si>
  <si>
    <t>08.08.027.0010</t>
  </si>
  <si>
    <t>עבודות חשמל - חוף לאונרדו קלאב - חיבור מנועים ואביזרי פיקוד חשמליים</t>
  </si>
  <si>
    <t>08.08.027</t>
  </si>
  <si>
    <t>08.08.021.0510</t>
  </si>
  <si>
    <t>08.08.021.0500</t>
  </si>
  <si>
    <t>עבודות חשמל - חוף לאונרדו קלאב - צנרת חשמל פלסטית</t>
  </si>
  <si>
    <t>08.08.021</t>
  </si>
  <si>
    <t>08.08.013.0030</t>
  </si>
  <si>
    <t>עבודות חשמל - חוף לאונרדו קלאב - גומחות בטון ללוחות בעבודות חשמל</t>
  </si>
  <si>
    <t>08.08.013</t>
  </si>
  <si>
    <t>08.08.012.0020</t>
  </si>
  <si>
    <t>עבודות חשמל - חוף לאונרדו קלאב - תאי בקרה בעבודות חשמל</t>
  </si>
  <si>
    <t>08.08.012</t>
  </si>
  <si>
    <t>08.08.011.0009</t>
  </si>
  <si>
    <t>עבודות חשמל - חוף לאונרדו קלאב - חפירות ובסיסי בטון בעבודות חשמל</t>
  </si>
  <si>
    <t>08.08.011</t>
  </si>
  <si>
    <t>עבודות חשמל - חוף לאונרדו קלאב - מתקני חשמל</t>
  </si>
  <si>
    <t>08.08</t>
  </si>
  <si>
    <t>דלת רפפות דו כנפית מפח מגולוון, פתיחה צירית במידות 200/210 ס"מ עם רפפה אחת משולבת בחלק התחתון או העליון של הדלת ומילוי פוליאוריטן או צמר סלעים, צביעהבתנור ומשקוף פח מגולוון וצבוע בעובי 1.5 מ"מ, מנעול צילינדר וידיות מתכת</t>
  </si>
  <si>
    <t>08.06.031.0077</t>
  </si>
  <si>
    <t>עבודות חשמל - חוף לאונרדו קלאב - דלתות פלדה ודלתות מתרוממות</t>
  </si>
  <si>
    <t>08.06.031</t>
  </si>
  <si>
    <t>עבודות חשמל - חוף לאונרדו קלאב - נגרות אומן ומסגרות פלדה</t>
  </si>
  <si>
    <t>08.06</t>
  </si>
  <si>
    <t>ניסור מדרכת בטון לרבות פירוק משטחי דק והחזרת המצב שלפני הניסור והפירוק, לרבות שחזור המבנה, ברוחב עד 80 ס"מ</t>
  </si>
  <si>
    <t>08.01.065.0010</t>
  </si>
  <si>
    <t>עבודות תשתית - חוף לאונרדו קלאב - פירוקים - מערכת הולכה</t>
  </si>
  <si>
    <t>08.01.065</t>
  </si>
  <si>
    <t>מיכלי הפרדה (שיקוע) מבטון מזוין ב-40 כיחידה מושלמת להתקנה במידות חוץ 2.00/1.60 מ' בעומק עד 3.5 מ' דגם NPW-2700-ST תוצרת "ולפמן'' או ש"ע, נפח נוזלי פעיל 2700 ליטר, מצופה מבפנים בצבע אפוקסי, לרבות אביזרים פנימיים, מכסה ב.ב. קוטר 60 ס''מ לעומס 125B וכל עבודות העפר הנדרשות</t>
  </si>
  <si>
    <t>08.01.064.0010</t>
  </si>
  <si>
    <t>עבודות תשתית - חוף לאונרדו קלאב - מיכלי הפרדה / שיקוע חול - מערכת הולכה</t>
  </si>
  <si>
    <t>08.01.064</t>
  </si>
  <si>
    <t>חיבור צינור ביוב פוליאתילן בקוטר 160 מ"מ לשוחה קיימת ו/או צינור קיים, לרבות חפירה עבודות החיבור, מחברי שוחה , ריתוך לצינור קיים באמצעות אלקטרופיוז'ן,וכל החומרים הדרושים, מותקן מושלם</t>
  </si>
  <si>
    <t>08.01.063.0010</t>
  </si>
  <si>
    <t>עבודות תשתית - חוף לאונרדו קלאב - חיבור קו ביוב חדשים לשוחות קיימות - מערכת הולכה</t>
  </si>
  <si>
    <t>08.01.063</t>
  </si>
  <si>
    <t>שוחות בקרה עגולות מחוליות ותחתית טרומיות מבטון לפי ת"י 658 בקוטר פנימי 100 ס"מ עם תקרה בינונית ומכסה ב.ב. קוטר 60 ס"מ ממין B125 (12.5 טון), שלבי דריכהוכל האביזרים, לרבות שני קידוחי פתחים לחיבור צינורות כניסה ויציאה של קו ראשי עם אטם חדירה מסוג "910-F" או "910CS" ואטימה בין החוליות מסוג "איטופלסט" או "F200 פרו-סטיק" או ש"ע, בעומק מעל 1.25 מ' ועד 1.75 מ' לרבות עבודות חפירה ומילוי חוזר</t>
  </si>
  <si>
    <t>08.01.062.0020</t>
  </si>
  <si>
    <t>עבודות תשתית - חוף לאונרדו קלאב - שוחות בקרה לביוב מחוליות טרומיות - מערכת הולכה</t>
  </si>
  <si>
    <t>08.01.062</t>
  </si>
  <si>
    <t>צינורות פוליאתילן לביוב ותיעול מסוג PE-100 "מריפלקס" SDR-17, דרג 10 או ש"ע, קוטר 160 מ"מ, מיוצרים לפי ת"י 4427, לא כולל ספחים למעט מחברים, מונחים בקרקע בעומק מעל 1.25 מ' ועד 1.75 מ', לרבות עבודות חפירה, עטיפת חול ומילוי חוזר</t>
  </si>
  <si>
    <t>08.01.061.0020</t>
  </si>
  <si>
    <t>צינורות פוליאתילן לביוב ותיעול מסוג PE-100 "מריפלקס" SDR-17, דרג 10 או ש"ע, קוטר 160 מ"מ, מיוצרים לפי ת"י 4427, לא כולל ספחים למעט מחברים, מונחים בקרקע בעומק עד 1.25 מ', לרבות עבודות חפירה, עטיפת חול ומילוי חוזר</t>
  </si>
  <si>
    <t>08.01.061.0010</t>
  </si>
  <si>
    <t>עבודות תשתית - חוף לאונרדו קלאב - צינורות פוליאתילן לביוב - מערכת הולכה</t>
  </si>
  <si>
    <t>08.01.061</t>
  </si>
  <si>
    <t>שוחות בקרה עגולות מחוליות ותחתית טרומיות מבטון לפי ת"י 658 בקוטר פנימי 125 ס"מ עם תקרה כבדה ומכסה ב.ב. קוטר 50 ס"מ ממין D400 (40 טון), שלבי דריכה/סולם וכל האביזרים, לרבות קידוח פתח לחיבור צינור כניסה של קו ראשי עם אטם חדירה מסוג "910-F" או "910CS" ואטימה בין החוליות מסוג "איטופלסט" או "F200 פרו-סטיק" או ש"ע, בעומק עד 2.75 מ' לרבות עבודות חפירה ומילוי חוזר</t>
  </si>
  <si>
    <t>08.01.057.0230</t>
  </si>
  <si>
    <t>צינור כנ"ל אך מונח בקרקעית הים ע"י משקולות לפי פרט לרבות כל האביזרים הדרושים לביצוע בשלמות</t>
  </si>
  <si>
    <t>08.01.057.0210</t>
  </si>
  <si>
    <t>צינורות פוליאתילן קוטר 160 מ"מ, מסוג 100-PE "מריפלקס", 11-SDR דרג 16 או ש"ע, לא כולל ספחים למעט מחברים, מונחים בקרקע בעומק עד 1.25 מ', לרבות עבודות חפירה, עטיפת חול ומילוי חוזר</t>
  </si>
  <si>
    <t>08.01.057.0200</t>
  </si>
  <si>
    <t>עבודות תשתית - חוף לאונרדו קלאב - צנרת ותאים</t>
  </si>
  <si>
    <t>08.01.057</t>
  </si>
  <si>
    <t>שער צירי/נגרר או גדר מעץ לפי הפרט בתכניות</t>
  </si>
  <si>
    <t>08.01.040.0020</t>
  </si>
  <si>
    <t>קיר גדר בגובה 1.5-2.0 מ' מלוחות עץ אורן בגודל 3.3/14/110 צבע בגוון עפ"י בחירת האדריכל, לרבות פרופילים מרובעים מגולווינים בגודל 55/55 ס"מ כל אחד (עו"דלפי תכנית קונסטרוקציה) ויסודות ביטון הכל לפי הפרטים לביצוע בשלמות</t>
  </si>
  <si>
    <t>08.01.040.0010</t>
  </si>
  <si>
    <t>עבודות תשתית - חוף לאונרדו קלאב - גידור</t>
  </si>
  <si>
    <t>08.01.040</t>
  </si>
  <si>
    <t>חשמל למתקן השאיבה - קומפלט, לרבות חיווט</t>
  </si>
  <si>
    <t>08.01.008.0010</t>
  </si>
  <si>
    <t>עבודות תשתית - חוף לאונרדו קלאב - עבודות חשמל</t>
  </si>
  <si>
    <t>08.01.008</t>
  </si>
  <si>
    <t>מתקן יציאה של צינור ניקוז  לפי פרט כולל יעצור, הובלה , התקנה לרבות חפירה בתוך קרקעית של הבריכה,יישור שטחים לאורך התקנת הצינור לרבות סגירת הבורות .</t>
  </si>
  <si>
    <t>08.01.007.0181</t>
  </si>
  <si>
    <t>משקולות לצינורות יציאה  לצינורבקוטר 160 מ"מ לפי התכנית כולל יעצור, הובלה , התקנה לרבות חפירה בתוך קרקעית של הבריכה,יישור שטחים לאורך התקנת הצינור לרבות סגירת הבורות .</t>
  </si>
  <si>
    <t>08.01.007.0180</t>
  </si>
  <si>
    <t>מעבר קוטר בגודל 160X315 מ"מ</t>
  </si>
  <si>
    <t>08.01.007.0160</t>
  </si>
  <si>
    <t>צינור HPDE-100 בקוטר 315 מ"מ כולל: תותב אוגן, אוגן עיוור מפלב"מ 316L קשת 45 מעלות , ושני איבזרי מעבר T45 בגודל 315X160X315 מ"מ לפי הפרטים בתכנית, אורךהקטע כ- 3.5 מ'</t>
  </si>
  <si>
    <t>08.01.007.0150</t>
  </si>
  <si>
    <t>צינור HPDE-100 בקוטר 160 מ"מ באורך כ- 0.5 מ' כולל: תותב אוגן, בקוטר 315 מ"מ מ- HDPE הכל לפי הפרטים בתוכניות</t>
  </si>
  <si>
    <t>08.01.007.0140</t>
  </si>
  <si>
    <t>צינור HPDE-100 בקוטר 160 מ"מ כולל: תותב אוגן, אוגן מחליק מפלב"מ 316L קשתות וחיבור אל צינור גלישה ראשי לפי הפרטים בתכנית, אורך הקטע כ- 3.5 מ'</t>
  </si>
  <si>
    <t>08.01.007.0130</t>
  </si>
  <si>
    <t>מחבר קראוס 2000 קוטר "6 לפי המפרט</t>
  </si>
  <si>
    <t>08.01.007.0120</t>
  </si>
  <si>
    <t>שסתום אויר לביוב משולב כדוגמת תוצרת א.ר.י "סער" דגם D-025 ללחץ עבודה 10 אטמ'</t>
  </si>
  <si>
    <t>08.01.007.0110</t>
  </si>
  <si>
    <t>מנומטר פלב"מ 316 מותאם לביוב בקוטר 100 מ"מ ללחץ 0-4 בר כולל ברז "1/2 תלת כיווני לפי המפרט</t>
  </si>
  <si>
    <t>08.01.007.0100</t>
  </si>
  <si>
    <t>שסתום אל חוזר "6 לפי המפרט</t>
  </si>
  <si>
    <t>08.01.007.0090</t>
  </si>
  <si>
    <t>מגוף סכין "6 לפי המפרט</t>
  </si>
  <si>
    <t>08.01.007.0080</t>
  </si>
  <si>
    <t>צינור כנ"ל, אך לסניקה באורך כ- 2.70 מ' וכולל שתי קשתות ושני אוגנים וחיבורים לפי התכנית</t>
  </si>
  <si>
    <t>08.01.007.0070</t>
  </si>
  <si>
    <t>צינור יניקה לפי פרטי התכנית, פלב"מ 316L בקוטר "6, סקד. 10 ובאורך כ- 4.5 מ' כולל מעבר קוטר "X10 "6 קשת ועוגן "6</t>
  </si>
  <si>
    <t>08.01.007.0060</t>
  </si>
  <si>
    <t>משאבות בורגיות לספיקה של 35 מק"ש ללחץ של 10 מטר דוגמאת משאבות BELLIN האיטלקית עשויה מפלב"מ 316 כוללץ מנוע מוגן מים ואבק בדרגת IP55 , מעומק יניקיה של 5 מ' מהנוזל: ניקוז מקלחות חוף - מי מלח ובוץ</t>
  </si>
  <si>
    <t>08.01.007.0010</t>
  </si>
  <si>
    <t>עבודות תשתית - חוף לאונרדו קלאב - ציוד , צנרת ואביזרים</t>
  </si>
  <si>
    <t>08.01.007</t>
  </si>
  <si>
    <t>מכסה עגול מפח פלב"מ 316 מרוג בעובי 3.5 מ"מ ובקוטר 1.50 מ' כולל צירים במרכז וחיתוכים להתאמת הכניסה של צינורות היניקה</t>
  </si>
  <si>
    <t>08.01.006.0030</t>
  </si>
  <si>
    <t>סולם ירידה לשוחת שאיבה עשוי מפיברגלס תוצרת וולפמן או שווה איכות, כולל ברגי עיגון מפלב"מ לפי תכניות .</t>
  </si>
  <si>
    <t>08.01.006.0010</t>
  </si>
  <si>
    <t>עבודות תשתית - חוף לאונרדו קלאב - מעקות, סולמות, מכסים ושונות</t>
  </si>
  <si>
    <t>08.01.006</t>
  </si>
  <si>
    <t>איטום רצפת וקירות התא מהצד החיצוני והפנימי</t>
  </si>
  <si>
    <t>08.01.005.0020</t>
  </si>
  <si>
    <t>עצר כימי מתנפח מסוג סיקה סוול 2507 מתוצרת סיקה כולל משחה מתנפחת מתחתיו הכל בהתאם למפרט המיוחד</t>
  </si>
  <si>
    <t>08.01.005.0010</t>
  </si>
  <si>
    <t>עבודות תשתית - חוף לאונרדו קלאב - עבודות איטום בבור שאיבה</t>
  </si>
  <si>
    <t>08.01.005</t>
  </si>
  <si>
    <t>מוטות פלדה מצולעים בכל הקטרים והאורכים לזיון הבטונים - בהערכה</t>
  </si>
  <si>
    <t>08.01.002.0020</t>
  </si>
  <si>
    <t>רצפת מסביב לבור השאיבה מבטון ב-40 מתערובת מיוחדת למבני מים לפי המפרט המיוחד בעובי 30 ס"מ כולל עיבוי לעובי 45 ס"מ בפני הבטון</t>
  </si>
  <si>
    <t>08.01.002.0010</t>
  </si>
  <si>
    <t>עבודות תשתית - חוף לאונרדו קלאב - משטחי בטון</t>
  </si>
  <si>
    <t>08.01.002</t>
  </si>
  <si>
    <t>מערך שאיבה להשפלת מי תהום באמצעות מחטים "well points" . לרבות שאיבת המים וריקון לבריכה מס' 5 לצורך ביצוע תא שיקוע ובור השאיבה של מי המלח. סעיף זה לביצוע רק לפי הוראה מפורשת בכתב ולכל תקופת ביצוע התאים התת קרקעיים</t>
  </si>
  <si>
    <t>08.01.001.0010</t>
  </si>
  <si>
    <t>עבודות תשתית - חוף לאונרדו קלאב - עבודות שאיבה מי תהום</t>
  </si>
  <si>
    <t>08.01.001</t>
  </si>
  <si>
    <t>עבודות תשתית - חוף לאונרדו קלאב</t>
  </si>
  <si>
    <t>08.01</t>
  </si>
  <si>
    <t>תש ניקוז מקלחות חוף לאונרדו קלאב</t>
  </si>
  <si>
    <t>08</t>
  </si>
  <si>
    <t>07.57.075.0010</t>
  </si>
  <si>
    <t>עבודות תשתית - חוף הרודס - תחנת שאיבה דרומית  - פירוקים</t>
  </si>
  <si>
    <t>07.57.075</t>
  </si>
  <si>
    <t>07.57.074.0010</t>
  </si>
  <si>
    <t>עבודות תשתית - חוף הרודס - תחנת שאיבה דרומית  - מיכלי הפרדה / שיקוע חול</t>
  </si>
  <si>
    <t>07.57.074</t>
  </si>
  <si>
    <t>07.57.073.0010</t>
  </si>
  <si>
    <t>עבודות תשתית - חוף הרודס - תחנת שאיבה דרומית  - חיבור קו ביוב חדשים לשוחות קיימות</t>
  </si>
  <si>
    <t>07.57.073</t>
  </si>
  <si>
    <t>07.57.072.0020</t>
  </si>
  <si>
    <t>שוחות בקרה עגולות מחוליות ותחתית טרומיות מבטון לפי ת"י 658 בקוטר פנימי 80 ס"מ עם תקרה בינונית ומכסה ב.ב קוטר 60 ס"מ ממין B125 (12.5 טון), שלבי דריכה וכל האביזרים, לרבות שני קידוחי פתחים לחיבור צינורות כניסה ויציאה של קו ראשי עם אטם חדירה מסוג "F-910" או "910CS" ואטימה בין החוליות מסוג "איטופלסט" או"F200 פרו-סטיק" או ש"ע, בעומק עד 1.25 מ', לרבות עבודות חפירה ומילוי חוזר</t>
  </si>
  <si>
    <t>07.57.072.0010</t>
  </si>
  <si>
    <t>עבודות תשתית - חוף הרודס - תחנת שאיבה דרומית  - שוחות בקרה לביוב מחוליות טרומיות</t>
  </si>
  <si>
    <t>07.57.072</t>
  </si>
  <si>
    <t>07.57.071.0020</t>
  </si>
  <si>
    <t>07.57.071.0010</t>
  </si>
  <si>
    <t>עבודות תשתית - חוף הרודס - תחנת שאיבה דרומית  - צינורות פוליאתילן לביוב</t>
  </si>
  <si>
    <t>07.57.071</t>
  </si>
  <si>
    <t>שוחות בקרה עגולות מחוליות ותחתית טרומיות מבטון לפי ת"י 658 בקוטר פנימי 125 ס"מ עם תקרה כבדה ומכסה ב.ב. קוטר 50 ס"מ ממין D400 (40 טון), שלבי דריכה/סולם וכל האביזרים, לרבות קידוח פתח לחיבור צינור כניסה של קו ראשי עם אטם חדירה מסוג "910-F" או "910CS" ואטימה בין החוליות מסוג "איטופלסט" או "F200 פרו-סטיק" או ש"ע, בעומק עד 2.25 מ' לרבות עבודות חפירה ומילוי חוזר</t>
  </si>
  <si>
    <t>07.57.068.0230</t>
  </si>
  <si>
    <t>07.57.068.0210</t>
  </si>
  <si>
    <t>07.57.068.0200</t>
  </si>
  <si>
    <t>עבודות תשתית - חוף הרודס - תחנת שאיבה דרומית  - צנרת ותאים</t>
  </si>
  <si>
    <t>07.57.068</t>
  </si>
  <si>
    <t>07.57.067.0020</t>
  </si>
  <si>
    <t>07.57.067.0010</t>
  </si>
  <si>
    <t>עבודות תשתית - חוף הרודס - תחנת שאיבה דרומית  - גידור</t>
  </si>
  <si>
    <t>07.57.067</t>
  </si>
  <si>
    <t>עבודות תשתית - חוף הרודס - תחנת שאיבה דרומית  - עבודות חשמל</t>
  </si>
  <si>
    <t>07.57.066</t>
  </si>
  <si>
    <t>07.57.065.0181</t>
  </si>
  <si>
    <t>07.57.065.0180</t>
  </si>
  <si>
    <t>07.57.065.0160</t>
  </si>
  <si>
    <t>07.57.065.0150</t>
  </si>
  <si>
    <t>07.57.065.0140</t>
  </si>
  <si>
    <t>07.57.065.0130</t>
  </si>
  <si>
    <t>07.57.065.0120</t>
  </si>
  <si>
    <t>07.57.065.0110</t>
  </si>
  <si>
    <t>07.57.065.0100</t>
  </si>
  <si>
    <t>07.57.065.0090</t>
  </si>
  <si>
    <t>07.57.065.0080</t>
  </si>
  <si>
    <t>07.57.065.0070</t>
  </si>
  <si>
    <t>07.57.065.0060</t>
  </si>
  <si>
    <t>07.57.065.0010</t>
  </si>
  <si>
    <t>עבודות תשתית - חוף הרודס - תחנת שאיבה דרומית  - ציוד , צנרת ואביזרים  - עבודות תשתית - חוף הרודס</t>
  </si>
  <si>
    <t>07.57.065</t>
  </si>
  <si>
    <t>07.57.064.0030</t>
  </si>
  <si>
    <t>07.57.064.0010</t>
  </si>
  <si>
    <t>עבודות תשתית - חוף הרודס - תחנת שאיבה דרומית  - מעקות, סולמות, מכסים ושונות</t>
  </si>
  <si>
    <t>07.57.064</t>
  </si>
  <si>
    <t>07.57.063.0020</t>
  </si>
  <si>
    <t>07.57.063.0010</t>
  </si>
  <si>
    <t>עבודות תשתית - חוף הרודס - תחנת שאיבה דרומית  - עבודות איטום בבור שאיבה</t>
  </si>
  <si>
    <t>07.57.063</t>
  </si>
  <si>
    <t>07.57.062.0020</t>
  </si>
  <si>
    <t>07.57.062.0010</t>
  </si>
  <si>
    <t>עבודות תשתית - חוף הרודס - תחנת שאיבה דרומית  - משטחי בטון</t>
  </si>
  <si>
    <t>07.57.062</t>
  </si>
  <si>
    <t>07.57.061.0010</t>
  </si>
  <si>
    <t>עבודות תשתית - חוף הרודס - תחנת שאיבה דרומית  - עבודות שאיבה מי תהום</t>
  </si>
  <si>
    <t>07.57.061</t>
  </si>
  <si>
    <t>שוחות בקרה עגולות מחוליות ותחתית טרומיות מבטון לפי ת"י 658 בקוטר פנימי 125 ס"מ עם תקרה כבדה ומכסה ב.ב. קוטר 50 ס"מ ממין D400 (40 טון), שלבי דריכה/סולם וכל האביזרים, לרבות קידוח פתח לחיבור צינור כניסה של קו ראשי עם אטם חדירה מסוג "910-F" או "910CS" ואטימה בין החוליות מסוג "איטופלסט" או "F200 פרו-סטיק" או ש"ע, בעומק עד 3.75 מ' לרבות עבודות חפירה ומילוי חוזר</t>
  </si>
  <si>
    <t>07.57.057.0230</t>
  </si>
  <si>
    <t>07.57.057.0210</t>
  </si>
  <si>
    <t>07.57.057.0200</t>
  </si>
  <si>
    <t>עבודות תשתית - חוף הרודס - תחנת שאיבה צפונית - צנרת ותאים</t>
  </si>
  <si>
    <t>07.57.057</t>
  </si>
  <si>
    <t>07.57.040.0020</t>
  </si>
  <si>
    <t>07.57.040.0010</t>
  </si>
  <si>
    <t>עבודות תשתית - חוף הרודס - תחנת שאיבה צפונית - גידור</t>
  </si>
  <si>
    <t>07.57.040</t>
  </si>
  <si>
    <t>עבודות תשתית - חוף הרודס - תחנת שאיבה צפונית - עבודות חשמל</t>
  </si>
  <si>
    <t>07.57.008</t>
  </si>
  <si>
    <t>07.57.007.0181</t>
  </si>
  <si>
    <t>07.57.007.0180</t>
  </si>
  <si>
    <t>07.57.007.0160</t>
  </si>
  <si>
    <t>07.57.007.0150</t>
  </si>
  <si>
    <t>07.57.007.0140</t>
  </si>
  <si>
    <t>07.57.007.0130</t>
  </si>
  <si>
    <t>07.57.007.0120</t>
  </si>
  <si>
    <t>07.57.007.0110</t>
  </si>
  <si>
    <t>07.57.007.0100</t>
  </si>
  <si>
    <t>07.57.007.0090</t>
  </si>
  <si>
    <t>07.57.007.0080</t>
  </si>
  <si>
    <t>07.57.007.0070</t>
  </si>
  <si>
    <t>07.57.007.0060</t>
  </si>
  <si>
    <t>07.57.007.0010</t>
  </si>
  <si>
    <t>עבודות תשתית - חוף הרודס - תחנת שאיבה צפונית - ציוד , צנרת ואביזרים</t>
  </si>
  <si>
    <t>07.57.007</t>
  </si>
  <si>
    <t>07.57.006.0030</t>
  </si>
  <si>
    <t>07.57.006.0010</t>
  </si>
  <si>
    <t>עבודות תשתית - חוף הרודס - תחנת שאיבה צפונית - מעקות, סולמות, מכסים ושונות</t>
  </si>
  <si>
    <t>07.57.006</t>
  </si>
  <si>
    <t>07.57.005.0020</t>
  </si>
  <si>
    <t>07.57.005.0010</t>
  </si>
  <si>
    <t>עבודות תשתית - חוף הרודס - תחנת שאיבה צפונית - עבודות איטום בבור שאיבה</t>
  </si>
  <si>
    <t>07.57.005</t>
  </si>
  <si>
    <t>07.57.002.0020</t>
  </si>
  <si>
    <t>07.57.002.0010</t>
  </si>
  <si>
    <t>עבודות תשתית - חוף הרודס - תחנת שאיבה צפונית - משטחי בטון</t>
  </si>
  <si>
    <t>07.57.002</t>
  </si>
  <si>
    <t>07.57.001.0010</t>
  </si>
  <si>
    <t>עבודות תשתית - חוף הרודס - תחנת שאיבה צפונית - עבודות שאיבה מי תהום</t>
  </si>
  <si>
    <t>07.57.001</t>
  </si>
  <si>
    <t>עבודות תשתית - חוף הרודס - תחנת שאיבה צפונית</t>
  </si>
  <si>
    <t>07.57</t>
  </si>
  <si>
    <t>07.41.025.0475</t>
  </si>
  <si>
    <t>07.41.050.0520</t>
  </si>
  <si>
    <t>עבודות חשמל - חוף הרודס -מחשבים ובקרי השקיה</t>
  </si>
  <si>
    <t>07.41.050</t>
  </si>
  <si>
    <t>עבודות חשמל - חוף הרודס -גינון והשקיה</t>
  </si>
  <si>
    <t>07.41</t>
  </si>
  <si>
    <t>07.40.051.0040</t>
  </si>
  <si>
    <t>עבודות חשמל - חוף הרודס -ריצוף משטחים ושבילים</t>
  </si>
  <si>
    <t>07.40.051</t>
  </si>
  <si>
    <t>עבודות חשמל - חוף הרודס -פיתוח נופי</t>
  </si>
  <si>
    <t>07.40</t>
  </si>
  <si>
    <t>07.08.090.0620</t>
  </si>
  <si>
    <t>עבודות חשמל - חוף הרודס -מתקני חשמל למזרקות מים</t>
  </si>
  <si>
    <t>07.08.090</t>
  </si>
  <si>
    <t>07.08.089.3010</t>
  </si>
  <si>
    <t>07.08.089.1260</t>
  </si>
  <si>
    <t>07.08.089.1000</t>
  </si>
  <si>
    <t>07.08.089.0710</t>
  </si>
  <si>
    <t>07.08.089.0610</t>
  </si>
  <si>
    <t>07.08.089.0020</t>
  </si>
  <si>
    <t>עבודות חשמל - חוף הרודס -בקרים</t>
  </si>
  <si>
    <t>07.08.089</t>
  </si>
  <si>
    <t>07.08.073.5000</t>
  </si>
  <si>
    <t>07.08.073.3510</t>
  </si>
  <si>
    <t>עבודות חשמל - חוף הרודס -אביזרי חשמל שונים</t>
  </si>
  <si>
    <t>07.08.073</t>
  </si>
  <si>
    <t>07.08.069.2020</t>
  </si>
  <si>
    <t>07.08.069.0710</t>
  </si>
  <si>
    <t>07.08.069.0672</t>
  </si>
  <si>
    <t>07.08.069.0630</t>
  </si>
  <si>
    <t>07.08.069.0580</t>
  </si>
  <si>
    <t>07.08.069.0573</t>
  </si>
  <si>
    <t>07.08.069.0572</t>
  </si>
  <si>
    <t>07.08.069.0557</t>
  </si>
  <si>
    <t>07.08.069.0555</t>
  </si>
  <si>
    <t>07.08.069.0470</t>
  </si>
  <si>
    <t>07.08.069.0420</t>
  </si>
  <si>
    <t>עבודות חשמל - חוף הרודס -שנאי פיקוד, קבלים, אביזרי פיקוד ובקרה ומכשירי מדיד</t>
  </si>
  <si>
    <t>07.08.069</t>
  </si>
  <si>
    <t>07.08.067.1100</t>
  </si>
  <si>
    <t>07.08.067.1080</t>
  </si>
  <si>
    <t>07.08.067.1040</t>
  </si>
  <si>
    <t>07.08.067.1000</t>
  </si>
  <si>
    <t>07.08.067.0840</t>
  </si>
  <si>
    <t>עבודות חשמל - חוף הרודס -מתנעים</t>
  </si>
  <si>
    <t>07.08.067</t>
  </si>
  <si>
    <t>07.08.066.0599</t>
  </si>
  <si>
    <t>07.08.066.0230</t>
  </si>
  <si>
    <t>07.08.066.0020</t>
  </si>
  <si>
    <t>עבודות חשמל - חוף הרודס -ממסרים ומגענים</t>
  </si>
  <si>
    <t>07.08.066</t>
  </si>
  <si>
    <t>07.08.064.0050</t>
  </si>
  <si>
    <t>עבודות חשמל - חוף הרודס -מפסקי זרם חצי אוטומטיים מתכווננים</t>
  </si>
  <si>
    <t>07.08.064</t>
  </si>
  <si>
    <t>07.08.063.0600</t>
  </si>
  <si>
    <t>07.08.063.0300</t>
  </si>
  <si>
    <t>07.08.063.0020</t>
  </si>
  <si>
    <t>עבודות חשמל - חוף הרודס -מאמ"תים</t>
  </si>
  <si>
    <t>07.08.063</t>
  </si>
  <si>
    <t>07.08.062.0250</t>
  </si>
  <si>
    <t>07.08.062.0240</t>
  </si>
  <si>
    <t>07.08.062.0119</t>
  </si>
  <si>
    <t>07.08.062.0060</t>
  </si>
  <si>
    <t>07.08.062.0055</t>
  </si>
  <si>
    <t>07.08.062.0045</t>
  </si>
  <si>
    <t>עבודות חשמל - חוף הרודס -מא"זים אופיין C</t>
  </si>
  <si>
    <t>07.08.062</t>
  </si>
  <si>
    <t>07.08.061.0392</t>
  </si>
  <si>
    <t>07.08.061.0180</t>
  </si>
  <si>
    <t>07.08.061.0175</t>
  </si>
  <si>
    <t>07.08.061.0134</t>
  </si>
  <si>
    <t>07.08.061.0120</t>
  </si>
  <si>
    <t>עבודות חשמל - חוף הרודס -מבנה ללוחות חשמל ותיבות C.I</t>
  </si>
  <si>
    <t>07.08.061</t>
  </si>
  <si>
    <t>07.08.048.1030</t>
  </si>
  <si>
    <t>עבודות חשמל - חוף הרודס -מערכות אל פסק</t>
  </si>
  <si>
    <t>07.08.048</t>
  </si>
  <si>
    <t>07.08.043.0015</t>
  </si>
  <si>
    <t>עבודות חשמל - חוף הרודס -בדיקות בודק מוסמך, סריקות תרמוגרפיות ועוצמת תאורה</t>
  </si>
  <si>
    <t>07.08.043</t>
  </si>
  <si>
    <t>07.08.040.0150</t>
  </si>
  <si>
    <t>07.08.040.0120</t>
  </si>
  <si>
    <t>07.08.040.0038</t>
  </si>
  <si>
    <t>07.08.040.0020</t>
  </si>
  <si>
    <t>07.08.040.0010</t>
  </si>
  <si>
    <t>עבודות חשמל - חוף הרודס -הארקות והגנות אחרות</t>
  </si>
  <si>
    <t>07.08.040</t>
  </si>
  <si>
    <t>עבודות חשמל - חוף הרודס -מוליכי נחושת גלויים</t>
  </si>
  <si>
    <t>07.08.035</t>
  </si>
  <si>
    <t>07.08.034.0070</t>
  </si>
  <si>
    <t>עבודות חשמל - חוף הרודס -מוליכי נחושת מבודדים</t>
  </si>
  <si>
    <t>07.08.034</t>
  </si>
  <si>
    <t>07.08.033.0230</t>
  </si>
  <si>
    <t>עבודות חשמל - חוף הרודס -כבלי נחושת משוריינים N2XBY/FR1</t>
  </si>
  <si>
    <t>07.08.033</t>
  </si>
  <si>
    <t>07.08.031.0710</t>
  </si>
  <si>
    <t>07.08.031.0700</t>
  </si>
  <si>
    <t>07.08.031.0170</t>
  </si>
  <si>
    <t>עבודות חשמל - חוף הרודס -כבלי נחושת  XLPE) N2XY)</t>
  </si>
  <si>
    <t>07.08.031</t>
  </si>
  <si>
    <t>07.08.027.0010</t>
  </si>
  <si>
    <t>עבודות חשמל - חוף הרודס -חיבור מנועים ואביזרי פיקוד חשמליים</t>
  </si>
  <si>
    <t>07.08.027</t>
  </si>
  <si>
    <t>07.08.021.0510</t>
  </si>
  <si>
    <t>07.08.021.0500</t>
  </si>
  <si>
    <t>עבודות חשמל - חוף הרודס -צנרת חשמל פלסטית</t>
  </si>
  <si>
    <t>07.08.021</t>
  </si>
  <si>
    <t>07.08.013.0030</t>
  </si>
  <si>
    <t>עבודות חשמל - חוף הרודס -גומחות בטון ללוחות בעבודות חשמל</t>
  </si>
  <si>
    <t>07.08.013</t>
  </si>
  <si>
    <t>07.08.012.0020</t>
  </si>
  <si>
    <t>עבודות חשמל - חוף הרודס -תאי בקרה בעבודות חשמל</t>
  </si>
  <si>
    <t>07.08.012</t>
  </si>
  <si>
    <t>07.08.011.0009</t>
  </si>
  <si>
    <t>עבודות חשמל - חוף הרודס -חפירות ובסיסי בטון בעבודות חשמל</t>
  </si>
  <si>
    <t>07.08.011</t>
  </si>
  <si>
    <t>עבודות חשמל - חוף הרודס -מתקני חשמל</t>
  </si>
  <si>
    <t>07.08</t>
  </si>
  <si>
    <t>07.06.031.0077</t>
  </si>
  <si>
    <t>עבודות חשמל - חוף הרודס -דלתות פלדה ודלתות מתרוממות</t>
  </si>
  <si>
    <t>07.06.031</t>
  </si>
  <si>
    <t>עבודות חשמל - חוף הרודס - נגרות אומן ומסגרות פלדה</t>
  </si>
  <si>
    <t>07.06</t>
  </si>
  <si>
    <t>תש ניקוז מקלחות חוף הרודס</t>
  </si>
  <si>
    <t>07</t>
  </si>
  <si>
    <t>06.41.050.0520</t>
  </si>
  <si>
    <t>06.41025.0475</t>
  </si>
  <si>
    <t>עבודות חשמל - החוף הנפרד - מחשבים ובקרי השקיה</t>
  </si>
  <si>
    <t>06.41.050</t>
  </si>
  <si>
    <t>עבודות חשמל - החוף הנפרד - גינון והשקיה</t>
  </si>
  <si>
    <t>06.41</t>
  </si>
  <si>
    <t>06.40.051.0040</t>
  </si>
  <si>
    <t>עבודות חשמל - החוף הנפרד - ריצוף משטחים ושבילים</t>
  </si>
  <si>
    <t>06.40.051</t>
  </si>
  <si>
    <t>עבודות חשמל - החוף הנפרד - פיתוח נופי</t>
  </si>
  <si>
    <t>06.40</t>
  </si>
  <si>
    <t>06.08.090.0620</t>
  </si>
  <si>
    <t>עבודות חשמל - החוף הנפרד - מתקני חשמל למזרקות מים</t>
  </si>
  <si>
    <t>06.08.090</t>
  </si>
  <si>
    <t>06.08.089.3010</t>
  </si>
  <si>
    <t>06.08.089.1260</t>
  </si>
  <si>
    <t>06.08.089.1000</t>
  </si>
  <si>
    <t>06.08.089.0710</t>
  </si>
  <si>
    <t>06.08.089.0610</t>
  </si>
  <si>
    <t>06.08.089.0020</t>
  </si>
  <si>
    <t>עבודות חשמל - החוף הנפרד - בקרים</t>
  </si>
  <si>
    <t>06.08.089</t>
  </si>
  <si>
    <t>06.08.073.5000</t>
  </si>
  <si>
    <t>06.08.073.3510</t>
  </si>
  <si>
    <t>עבודות חשמל - החוף הנפרד - אביזרי חשמל שונים</t>
  </si>
  <si>
    <t>06.08.073</t>
  </si>
  <si>
    <t>06.08.069.2020</t>
  </si>
  <si>
    <t>06.08.069.0710</t>
  </si>
  <si>
    <t>06.08.069.0672</t>
  </si>
  <si>
    <t>06.08.069.0630</t>
  </si>
  <si>
    <t>06.08.069.0580</t>
  </si>
  <si>
    <t>06.08.069.0573</t>
  </si>
  <si>
    <t>06.08.069.0572</t>
  </si>
  <si>
    <t>06.08.069.0557</t>
  </si>
  <si>
    <t>06.08.069.0555</t>
  </si>
  <si>
    <t>06.08.069.0470</t>
  </si>
  <si>
    <t>06.08.069.0420</t>
  </si>
  <si>
    <t>עבודות חשמל - החוף הנפרד - שנאי פיקוד, קבלים, אביזרי פיקוד ובקרה ומכשירי מדיד</t>
  </si>
  <si>
    <t>06.08.069</t>
  </si>
  <si>
    <t>06.08.067.1100</t>
  </si>
  <si>
    <t>06.08.067.1080</t>
  </si>
  <si>
    <t>06.08.067.1040</t>
  </si>
  <si>
    <t>06.08.067.1000</t>
  </si>
  <si>
    <t>06.08.067.0840</t>
  </si>
  <si>
    <t>עבודות חשמל - החוף הנפרד - מתנעים</t>
  </si>
  <si>
    <t>06.08.067</t>
  </si>
  <si>
    <t>06.08.066.0599</t>
  </si>
  <si>
    <t>06.08.066.0230</t>
  </si>
  <si>
    <t>06.08.066.0020</t>
  </si>
  <si>
    <t>עבודות חשמל - החוף הנפרד - ממסרים ומגענים</t>
  </si>
  <si>
    <t>06.08.066</t>
  </si>
  <si>
    <t>06.08.064.0050</t>
  </si>
  <si>
    <t>עבודות חשמל - החוף הנפרד - מפסקי זרם חצי אוטומטיים מתכווננים</t>
  </si>
  <si>
    <t>06.08.064</t>
  </si>
  <si>
    <t>06.08.063.0600</t>
  </si>
  <si>
    <t>06.08.063.0300</t>
  </si>
  <si>
    <t>06.08.063.0020</t>
  </si>
  <si>
    <t>עבודות חשמל - החוף הנפרד - מאמ"תים</t>
  </si>
  <si>
    <t>06.08.063</t>
  </si>
  <si>
    <t>06.08.062.0250</t>
  </si>
  <si>
    <t>06.08.062.0240</t>
  </si>
  <si>
    <t>06.08.062.0119</t>
  </si>
  <si>
    <t>06.08.062.0060</t>
  </si>
  <si>
    <t>06.08.062.0055</t>
  </si>
  <si>
    <t>06.08.062.0045</t>
  </si>
  <si>
    <t>עבודות חשמל - החוף הנפרד - מא"זים אופיין C</t>
  </si>
  <si>
    <t>06.08.062</t>
  </si>
  <si>
    <t>06.08.061.0392</t>
  </si>
  <si>
    <t>06.08.061.0180</t>
  </si>
  <si>
    <t>06.08.061.0175</t>
  </si>
  <si>
    <t>06.08.061.0134</t>
  </si>
  <si>
    <t>06.08.061.0120</t>
  </si>
  <si>
    <t>עבודות חשמל - החוף הנפרד - מבנה ללוחות חשמל ותיבות C.I</t>
  </si>
  <si>
    <t>06.08.061</t>
  </si>
  <si>
    <t>06.08.048.1030</t>
  </si>
  <si>
    <t>עבודות חשמל - החוף הנפרד - מערכות אל פסק</t>
  </si>
  <si>
    <t>06.08.048</t>
  </si>
  <si>
    <t>06.08.043.0015</t>
  </si>
  <si>
    <t>עבודות חשמל - החוף הנפרד - בדיקות בודק מוסמך, סריקות תרמוגרפיות ועוצמת תאורה</t>
  </si>
  <si>
    <t>06.08.043</t>
  </si>
  <si>
    <t>06.08.040.0150</t>
  </si>
  <si>
    <t>06.08.040.0120</t>
  </si>
  <si>
    <t>06.08.040.0038</t>
  </si>
  <si>
    <t>06.08.040.0020</t>
  </si>
  <si>
    <t>06.08.040.0010</t>
  </si>
  <si>
    <t>עבודות חשמל - החוף הנפרד - הארקות והגנות אחרות</t>
  </si>
  <si>
    <t>06.08.040</t>
  </si>
  <si>
    <t>עבודות חשמל - החוף הנפרד - מוליכי נחושת גלויים</t>
  </si>
  <si>
    <t>06.08.035</t>
  </si>
  <si>
    <t>06.08.034.0070</t>
  </si>
  <si>
    <t>עבודות חשמל - החוף הנפרד - מוליכי נחושת מבודדים</t>
  </si>
  <si>
    <t>06.08.034</t>
  </si>
  <si>
    <t>06.08.031.0710</t>
  </si>
  <si>
    <t>06.08.031.0700</t>
  </si>
  <si>
    <t>06.08.031.0170</t>
  </si>
  <si>
    <t>עבודות חשמל - החוף הנפרד - כבלי נחושת  XLPE) N2XY)</t>
  </si>
  <si>
    <t>06.08.031</t>
  </si>
  <si>
    <t>06.08.027.0010</t>
  </si>
  <si>
    <t>עבודות חשמל - החוף הנפרד - חיבור מנועים ואביזרי פיקוד חשמליים</t>
  </si>
  <si>
    <t>06.08.027</t>
  </si>
  <si>
    <t>06.08.021.0510</t>
  </si>
  <si>
    <t>06.08.021.0500</t>
  </si>
  <si>
    <t>עבודות חשמל - החוף הנפרד - צנרת חשמל פלסטית</t>
  </si>
  <si>
    <t>06.08.021</t>
  </si>
  <si>
    <t>06.08.013.0030</t>
  </si>
  <si>
    <t>עבודות חשמל - החוף הנפרד - גומחות בטון ללוחות בעבודות חשמל</t>
  </si>
  <si>
    <t>06.08.013</t>
  </si>
  <si>
    <t>06.08.012.0020</t>
  </si>
  <si>
    <t>עבודות חשמל - החוף הנפרד - תאי בקרה בעבודות חשמל</t>
  </si>
  <si>
    <t>06.08.012</t>
  </si>
  <si>
    <t>06.08.011.0009</t>
  </si>
  <si>
    <t>עבודות חשמל - החוף הנפרד - חפירות ובסיסי בטון בעבודות חשמל</t>
  </si>
  <si>
    <t>06.08.011</t>
  </si>
  <si>
    <t>עבודות חשמל - החוף הנפרד - מתקני חשמל</t>
  </si>
  <si>
    <t>06.08</t>
  </si>
  <si>
    <t>06.06.031.0077</t>
  </si>
  <si>
    <t>עבודות חשמל - החוף הנפרד - דלתות פלדה ודלתות מתרוממות</t>
  </si>
  <si>
    <t>06.06.031</t>
  </si>
  <si>
    <t>עבודות חשמל - החוף הנפרד - נגרות אומן ומסגרות פלדה</t>
  </si>
  <si>
    <t>06.06</t>
  </si>
  <si>
    <t>06.02.065.0010</t>
  </si>
  <si>
    <t>עבודות תשתית - החוף הנפרד - תחנת שאיבה צפונית  פירוקים  - מערכת הולכה</t>
  </si>
  <si>
    <t>06.02.065</t>
  </si>
  <si>
    <t>06.02.064.0010</t>
  </si>
  <si>
    <t>עבודות תשתית - החוף הנפרד - תחנת שאיבה צפונית  מיכלי הפרדה / שיקוע חול - מערכת הולכה</t>
  </si>
  <si>
    <t>06.02.064</t>
  </si>
  <si>
    <t>06.02.063.0010</t>
  </si>
  <si>
    <t>עבודות תשתית - החוף הנפרד - תחנת שאיבה צפונית  חיבור קו ביוב חדשים לשוחות קיימות - מערכת הולכה</t>
  </si>
  <si>
    <t>06.02.063</t>
  </si>
  <si>
    <t>06.02.062.0020</t>
  </si>
  <si>
    <t>06.02.062.0010</t>
  </si>
  <si>
    <t>עבודות תשתית - החוף הנפרד - תחנת שאיבה צפונית  שוחות בקרה לביוב מחוליות טרומיות - מערכת הולכה</t>
  </si>
  <si>
    <t>06.02.062</t>
  </si>
  <si>
    <t>06.02.061.0020</t>
  </si>
  <si>
    <t>06.02.061.0010</t>
  </si>
  <si>
    <t>עבודות תשתית - החוף הנפרד - תחנת שאיבה צפונית  צינורות פוליאתילן לביוב - מערכת הולכה</t>
  </si>
  <si>
    <t>06.02.061</t>
  </si>
  <si>
    <t>עבודות תשתית - החוף הנפרד - תחנת שאיבה צפונית מערכת הולכה</t>
  </si>
  <si>
    <t>06.02</t>
  </si>
  <si>
    <t>06.01.057.0230</t>
  </si>
  <si>
    <t>06.01.057.0210</t>
  </si>
  <si>
    <t>06.01.057.0200</t>
  </si>
  <si>
    <t>עבודות תשתית - החוף הנפרד - תחנת שאיבה צפונית  צנרת ותאים</t>
  </si>
  <si>
    <t>06.01.057</t>
  </si>
  <si>
    <t>06.01.040.0020</t>
  </si>
  <si>
    <t>06.01.040.0010</t>
  </si>
  <si>
    <t>עבודות תשתית - החוף הנפרד - תחנת שאיבה צפונית  גידור</t>
  </si>
  <si>
    <t>06.01.040</t>
  </si>
  <si>
    <t>עבודות תשתית - החוף הנפרד - תחנת שאיבה צפונית  עבודות חשמל</t>
  </si>
  <si>
    <t>06.01.008</t>
  </si>
  <si>
    <t>06.01.007.0181</t>
  </si>
  <si>
    <t>06.01.007.0180</t>
  </si>
  <si>
    <t>06.01.007.0160</t>
  </si>
  <si>
    <t>06.01.007.0150</t>
  </si>
  <si>
    <t>06.01.007.0140</t>
  </si>
  <si>
    <t>06.01.007.0130</t>
  </si>
  <si>
    <t>06.01.007.0120</t>
  </si>
  <si>
    <t>06.01.007.0110</t>
  </si>
  <si>
    <t>06.01.007.0100</t>
  </si>
  <si>
    <t>06.01.007.0090</t>
  </si>
  <si>
    <t>06.01.007.0080</t>
  </si>
  <si>
    <t>06.01.007.0070</t>
  </si>
  <si>
    <t>06.01.007.0060</t>
  </si>
  <si>
    <t>06.01.007.0010</t>
  </si>
  <si>
    <t>עבודות תשתית - החוף הנפרד - תחנת שאיבה צפונית  ציוד , צנרת ואביזרים</t>
  </si>
  <si>
    <t>06.01.007</t>
  </si>
  <si>
    <t>ביצוע מכסה עגול מפח פלב"מ 316 מרוג בעובי 3.5 מ"מ ובקוטר 1.50 מ' כולל צירים במרכז וחיתוכים להתאמת הכניסה של צינורות היניקה</t>
  </si>
  <si>
    <t>06.01.006.0030</t>
  </si>
  <si>
    <t>06.01.006.0010</t>
  </si>
  <si>
    <t>עבודות תשתית - החוף הנפרד - תחנת שאיבה צפונית  מעקות, סולמות, מכסים ושונות</t>
  </si>
  <si>
    <t>06.01.006</t>
  </si>
  <si>
    <t>06.01.005.0020</t>
  </si>
  <si>
    <t>06.01.005.0010</t>
  </si>
  <si>
    <t>עבודות תשתית - החוף הנפרד - תחנת שאיבה צפונית  עבודות איטום בבור שאיבה</t>
  </si>
  <si>
    <t>06.01.005</t>
  </si>
  <si>
    <t>06.01.002.0020</t>
  </si>
  <si>
    <t>06.01.002.0010</t>
  </si>
  <si>
    <t>עבודות תשתית - החוף הנפרד - תחנת שאיבה צפונית משטחי בטון</t>
  </si>
  <si>
    <t>06.01.002</t>
  </si>
  <si>
    <t>06.01.001.0010</t>
  </si>
  <si>
    <t>עבודות תשתית - החוף הנפרד - תחנת שאיבה צפונית  עבודות שאיבה מי תהום</t>
  </si>
  <si>
    <t>06.01.001</t>
  </si>
  <si>
    <t>עבודות תשתית - החוף הנפרד - תחנת שאיבה צפונית</t>
  </si>
  <si>
    <t>06.01</t>
  </si>
  <si>
    <t>עבודות תשתית - החוף הנפרד</t>
  </si>
  <si>
    <t>06</t>
  </si>
  <si>
    <t>05.57.065.0010</t>
  </si>
  <si>
    <t>עבודות תשתית - חוף דניאל וישרוטל - פירוקים  - מערכת הולכה</t>
  </si>
  <si>
    <t>05.57.065</t>
  </si>
  <si>
    <t>05.57.064.0010</t>
  </si>
  <si>
    <t>עבודות תשתית - חוף דניאל וישרוטל - מיכלי הפרדה / שיקוע חול  - מערכת הולכה</t>
  </si>
  <si>
    <t>05.57.064</t>
  </si>
  <si>
    <t>05.57.063.0010</t>
  </si>
  <si>
    <t>עבודות תשתית - חוף דניאל וישרוטל - חיבור קו ביוב חדשים לשוחות קיימות  - מערכת הולכה</t>
  </si>
  <si>
    <t>05.57.063</t>
  </si>
  <si>
    <t>05.57.062.0020</t>
  </si>
  <si>
    <t>05.57.062.0010</t>
  </si>
  <si>
    <t>עבודות תשתית - חוף דניאל וישרוטל - שוחות בקרה לביוב מחוליות טרומיות  - מערכת הולכה</t>
  </si>
  <si>
    <t>05.57.062</t>
  </si>
  <si>
    <t>05.57.061.0020</t>
  </si>
  <si>
    <t>05.57.061.0010</t>
  </si>
  <si>
    <t>עבודות תשתית - חוף דניאל וישרוטל - צינורות פוליאתילן לביוב  - מערכת הולכה</t>
  </si>
  <si>
    <t>05.57.061</t>
  </si>
  <si>
    <t>05.57.057.0230</t>
  </si>
  <si>
    <t>05.57.057.0210</t>
  </si>
  <si>
    <t>05.57.057.0200</t>
  </si>
  <si>
    <t>עבודות תשתית - חוף דניאל וישרוטל - צנרת ותאים</t>
  </si>
  <si>
    <t>05.57.057</t>
  </si>
  <si>
    <t>05.57.040.0020</t>
  </si>
  <si>
    <t>05.57.040.0010</t>
  </si>
  <si>
    <t>עבודות תשתית - חוף דניאל וישרוטל - גידור</t>
  </si>
  <si>
    <t>05.57.040</t>
  </si>
  <si>
    <t>עבודות חשמל - חוף דניאל וישרוטל - מדי מים, מקטיני לחץ וחיוצים מונוליטיים</t>
  </si>
  <si>
    <t>05.57.025</t>
  </si>
  <si>
    <t>עבודות תשתית - חוף דניאל וישרוטל - עבודות חשמל</t>
  </si>
  <si>
    <t>05.57.008</t>
  </si>
  <si>
    <t>05.57.007.0181</t>
  </si>
  <si>
    <t>05.57.007.0180</t>
  </si>
  <si>
    <t>05.57.007.0160</t>
  </si>
  <si>
    <t>05.57.007.0150</t>
  </si>
  <si>
    <t>05.57.007.0140</t>
  </si>
  <si>
    <t>05.57.007.0130</t>
  </si>
  <si>
    <t>05.57.007.0120</t>
  </si>
  <si>
    <t>05.57.007.0110</t>
  </si>
  <si>
    <t>05.57.007.0100</t>
  </si>
  <si>
    <t>05.57.007.0090</t>
  </si>
  <si>
    <t>05.57.007.0080</t>
  </si>
  <si>
    <t>05.57.007.0070</t>
  </si>
  <si>
    <t>05.57.007.0060</t>
  </si>
  <si>
    <t>05.57.007.0010</t>
  </si>
  <si>
    <t>עבודות תשתית - חוף דניאל וישרוטל - ציוד , צנרת ואביזרים</t>
  </si>
  <si>
    <t>05.57.007</t>
  </si>
  <si>
    <t>05.57.006.0030</t>
  </si>
  <si>
    <t>05.57.006.0010</t>
  </si>
  <si>
    <t>עבודות תשתית - חוף דניאל וישרוטל - מעקות, סולמות, מכסים ושונות</t>
  </si>
  <si>
    <t>05.57.006</t>
  </si>
  <si>
    <t>05.57.005.0020</t>
  </si>
  <si>
    <t>05.57.005.0010</t>
  </si>
  <si>
    <t>עבודות תשתית - חוף דניאל וישרוטל - עבודות איטום בבור שאיבה</t>
  </si>
  <si>
    <t>05.57.005</t>
  </si>
  <si>
    <t>05.57.002.0020</t>
  </si>
  <si>
    <t>05.57.002.0010</t>
  </si>
  <si>
    <t>עבודות תשתית - חוף דניאל וישרוטל - משטחי בטון</t>
  </si>
  <si>
    <t>05.57.002</t>
  </si>
  <si>
    <t>05.57.001.0010</t>
  </si>
  <si>
    <t>עבודות תשתית - חוף דניאל וישרוטל - עבודות שאיבה מי תהום</t>
  </si>
  <si>
    <t>05.57.001</t>
  </si>
  <si>
    <t>עבודות תשתית - חוף דניאל וישרוטל - תחנת שאיבה לניקוז</t>
  </si>
  <si>
    <t>05.57</t>
  </si>
  <si>
    <t>05.41.050.0520</t>
  </si>
  <si>
    <t>05.41.025.0475</t>
  </si>
  <si>
    <t>05.41.050</t>
  </si>
  <si>
    <t>עבודות חשמל - חוף דניאל וישרוטל - גינון והשקיה</t>
  </si>
  <si>
    <t>05.41</t>
  </si>
  <si>
    <t>05.08.090.0620</t>
  </si>
  <si>
    <t>עבודות חשמל - חוף דניאל וישרוטל - מתקני חשמל למזרקות מים</t>
  </si>
  <si>
    <t>05.08.090</t>
  </si>
  <si>
    <t>05.08.089.3010</t>
  </si>
  <si>
    <t>05.08.089.1260</t>
  </si>
  <si>
    <t>05.08.089.1000</t>
  </si>
  <si>
    <t>05.08.089.0710</t>
  </si>
  <si>
    <t>05.08.089.0610</t>
  </si>
  <si>
    <t>05.08.089.0020</t>
  </si>
  <si>
    <t>עבודות חשמל - חוף דניאל וישרוטל - בקרים</t>
  </si>
  <si>
    <t>05.08.089</t>
  </si>
  <si>
    <t>05.08.073.5000</t>
  </si>
  <si>
    <t>05.08.073.3510</t>
  </si>
  <si>
    <t>עבודות חשמל - חוף דניאל וישרוטל - אביזרי חשמל שונים</t>
  </si>
  <si>
    <t>05.08.073</t>
  </si>
  <si>
    <t>05.08.069.2020</t>
  </si>
  <si>
    <t>05.08.069.0710</t>
  </si>
  <si>
    <t>05.08.069.0672</t>
  </si>
  <si>
    <t>05.08.069.0630</t>
  </si>
  <si>
    <t>05.08.069.0580</t>
  </si>
  <si>
    <t>05.08.069.0573</t>
  </si>
  <si>
    <t>05.08.069.0572</t>
  </si>
  <si>
    <t>05.08.069.0557</t>
  </si>
  <si>
    <t>05.08.069.0555</t>
  </si>
  <si>
    <t>05.08.069.0470</t>
  </si>
  <si>
    <t>05.08.069.0420</t>
  </si>
  <si>
    <t>עבודות חשמל - חוף דניאל וישרוטל - שנאי פיקוד, קבלים, אביזרי פיקוד ובקרה ומכשירי מדיד</t>
  </si>
  <si>
    <t>05.08.069</t>
  </si>
  <si>
    <t>05.08.067.1100</t>
  </si>
  <si>
    <t>05.08.067.1080</t>
  </si>
  <si>
    <t>05.08.067.1040</t>
  </si>
  <si>
    <t>05.08.067.1000</t>
  </si>
  <si>
    <t>05.08.067.0840</t>
  </si>
  <si>
    <t>עבודות חשמל - חוף דניאל וישרוטל - מתנעים</t>
  </si>
  <si>
    <t>05.08.067</t>
  </si>
  <si>
    <t>05.08.066.0599</t>
  </si>
  <si>
    <t>05.08.066.0230</t>
  </si>
  <si>
    <t>05.08.066.0020</t>
  </si>
  <si>
    <t>עבודות חשמל - חוף דניאל וישרוטל - ממסרים ומגענים</t>
  </si>
  <si>
    <t>05.08.066</t>
  </si>
  <si>
    <t>05.08.064.0050</t>
  </si>
  <si>
    <t>עבודות חשמל - חוף דניאל וישרוטל - מפסקי זרם חצי אוטומטיים מתכווננים</t>
  </si>
  <si>
    <t>05.08.064</t>
  </si>
  <si>
    <t>05.08.063.0600</t>
  </si>
  <si>
    <t>05.08.063.0300</t>
  </si>
  <si>
    <t>05.08.063.0020</t>
  </si>
  <si>
    <t>עבודות חשמל - חוף דניאל וישרוטל - מאמ"תים</t>
  </si>
  <si>
    <t>05.08.063</t>
  </si>
  <si>
    <t>05.08.062.0250</t>
  </si>
  <si>
    <t>05.08.062.0240</t>
  </si>
  <si>
    <t>05.08.062.0119</t>
  </si>
  <si>
    <t>05.08.062.0060</t>
  </si>
  <si>
    <t>05.08.062.0055</t>
  </si>
  <si>
    <t>05.08.062.0045</t>
  </si>
  <si>
    <t>עבודות חשמל - חוף דניאל וישרוטל - מא"זים אופיין C</t>
  </si>
  <si>
    <t>05.08.062</t>
  </si>
  <si>
    <t>05.08.061.0392</t>
  </si>
  <si>
    <t>05.08.061.0180</t>
  </si>
  <si>
    <t>05.08.061.0175</t>
  </si>
  <si>
    <t>05.08.061.0134</t>
  </si>
  <si>
    <t>05.08.061.0120</t>
  </si>
  <si>
    <t>עבודות חשמל - חוף דניאל וישרוטל - מבנה ללוחות חשמל ותיבות C.I</t>
  </si>
  <si>
    <t>05.08.061</t>
  </si>
  <si>
    <t>05.08.048.1030</t>
  </si>
  <si>
    <t>עבודות חשמל - חוף דניאל וישרוטל - מערכות אל פסק</t>
  </si>
  <si>
    <t>05.08.048</t>
  </si>
  <si>
    <t>05.08.043.0015</t>
  </si>
  <si>
    <t>עבודות חשמל - חוף דניאל וישרוטל - בדיקות בודק מוסמך, סריקות תרמוגרפיות ועוצמת תאורה</t>
  </si>
  <si>
    <t>05.08.043</t>
  </si>
  <si>
    <t>05.08.040.0150</t>
  </si>
  <si>
    <t>05.08.040.0120</t>
  </si>
  <si>
    <t>05.08.040.0038</t>
  </si>
  <si>
    <t>05.08.040.0020</t>
  </si>
  <si>
    <t>05.08.040.0010</t>
  </si>
  <si>
    <t>עבודות חשמל - חוף דניאל וישרוטל - הארקות והגנות אחרות</t>
  </si>
  <si>
    <t>05.08.040</t>
  </si>
  <si>
    <t>05.08.034.0070</t>
  </si>
  <si>
    <t>עבודות חשמל - חוף דניאל וישרוטל - מוליכי נחושת מבודדים</t>
  </si>
  <si>
    <t>05.08.034</t>
  </si>
  <si>
    <t>05.08.031.0710</t>
  </si>
  <si>
    <t>05.08.031.0170</t>
  </si>
  <si>
    <t>עבודות חשמל - חוף דניאל וישרוטל - כבלי נחושת  XLPE) N2XY)</t>
  </si>
  <si>
    <t>05.08.031</t>
  </si>
  <si>
    <t>05.08.027.0010</t>
  </si>
  <si>
    <t>עבודות חשמל - חוף דניאל וישרוטל - חיבור מנועים ואביזרי פיקוד חשמליים</t>
  </si>
  <si>
    <t>05.08.027</t>
  </si>
  <si>
    <t>05.08.021.0510</t>
  </si>
  <si>
    <t>05.08.021.0500</t>
  </si>
  <si>
    <t>עבודות חשמל - חוף דניאל וישרוטל - צנרת חשמל פלסטית</t>
  </si>
  <si>
    <t>05.08.021</t>
  </si>
  <si>
    <t>05.08.013.0030</t>
  </si>
  <si>
    <t>עבודות חשמל - חוף דניאל וישרוטל - גומחות בטון ללוחות בעבודות חשמל</t>
  </si>
  <si>
    <t>05.08.013</t>
  </si>
  <si>
    <t>05.08.012.0020</t>
  </si>
  <si>
    <t>עבודות חשמל - חוף דניאל וישרוטל - תאי בקרה בעבודות חשמל</t>
  </si>
  <si>
    <t>05.08.012</t>
  </si>
  <si>
    <t>05.08.011.0009</t>
  </si>
  <si>
    <t>עבודות חשמל - חוף דניאל וישרוטל - חפירות ובסיסי בטון בעבודות חשמל</t>
  </si>
  <si>
    <t>05.08.011</t>
  </si>
  <si>
    <t>עבודות חשמל - חוף דניאל וישרוטל - מתקני חשמל</t>
  </si>
  <si>
    <t>05.08</t>
  </si>
  <si>
    <t>05.06.031.0077</t>
  </si>
  <si>
    <t>עבודות חשמל - חוף דניאל וישרוטל - דלתות פלדה ודלתות מתרוממות</t>
  </si>
  <si>
    <t>05.06.031</t>
  </si>
  <si>
    <t>עבודות חשמל - חוף דניאל וישרוטל - נגרות אומן ומסגרות פלדה</t>
  </si>
  <si>
    <t>05.06</t>
  </si>
  <si>
    <t>05.04.051.0040</t>
  </si>
  <si>
    <t>עבודות חשמל - חוף דניאל וישרוטל - ריצוף משטחים ושבילים</t>
  </si>
  <si>
    <t>05.04.051</t>
  </si>
  <si>
    <t>עבודות חשמל - חוף דניאל וישרוטל - פיתוח נופי</t>
  </si>
  <si>
    <t>05.04</t>
  </si>
  <si>
    <t>תש ניקוז מקלחות חוף דניאל ישרוטל</t>
  </si>
  <si>
    <t>05</t>
  </si>
  <si>
    <t>04.41.050.0520</t>
  </si>
  <si>
    <t>חוף 4 מלונות -  2 חופים קראון פלאז'ה ולוט בעין בוקק - מחשבים ובקרי השקיה</t>
  </si>
  <si>
    <t>04.41.050</t>
  </si>
  <si>
    <t>04.41.025.0475</t>
  </si>
  <si>
    <t>חוף 4 מלונות -  2 חופים קראון פלאז'ה ולוט בעין בוקק - מדי מים, מקטיני לחץ וחיוצים מונוליטיים</t>
  </si>
  <si>
    <t>04.41.025</t>
  </si>
  <si>
    <t>חוף 4 מלונות -  2 חופים קראון פלאז'ה ולוט בעין בוקק - גינון והשקיה</t>
  </si>
  <si>
    <t>04.41</t>
  </si>
  <si>
    <t>04.40.051.0040</t>
  </si>
  <si>
    <t>חוף 4 מלונות -  2 חופים קראון פלאז'ה ולוט בעין בוקק - ריצוף משטחים ושבילים</t>
  </si>
  <si>
    <t>04.40.051</t>
  </si>
  <si>
    <t>חוף 4 מלונות -  2 חופים קראון פלאז'ה ולוט בעין בוקק - פיתוח נופי</t>
  </si>
  <si>
    <t>04.40</t>
  </si>
  <si>
    <t>04.08.090.0620</t>
  </si>
  <si>
    <t>חוף 4 מלונות -  2 חופים קראון פלאז'ה ולוט בעין בוקק - מתקני חשמל למזרקות מים</t>
  </si>
  <si>
    <t>04.08.090</t>
  </si>
  <si>
    <t>04.08.089.3010</t>
  </si>
  <si>
    <t>04.08.089.1260</t>
  </si>
  <si>
    <t>04.08.089.1000</t>
  </si>
  <si>
    <t>04.08.089.0710</t>
  </si>
  <si>
    <t>04.08.089.0610</t>
  </si>
  <si>
    <t>04.08.089.0020</t>
  </si>
  <si>
    <t>חוף 4 מלונות -  2 חופים קראון פלאז'ה ולוט בעין בוקק - בקרים</t>
  </si>
  <si>
    <t>04.08.089</t>
  </si>
  <si>
    <t>04.08.073.5000</t>
  </si>
  <si>
    <t>04.08.073.3510</t>
  </si>
  <si>
    <t>חוף 4 מלונות -  2 חופים קראון פלאז'ה ולוט בעין בוקק - אביזרי חשמל שונים</t>
  </si>
  <si>
    <t>04.08.073</t>
  </si>
  <si>
    <t>04.08.069.2020</t>
  </si>
  <si>
    <t>04.08.069.0710</t>
  </si>
  <si>
    <t>04.08.069.0672</t>
  </si>
  <si>
    <t>04.08.069.0630</t>
  </si>
  <si>
    <t>04.08.069.0580</t>
  </si>
  <si>
    <t>04.08.069.0573</t>
  </si>
  <si>
    <t>04.08.069.0572</t>
  </si>
  <si>
    <t>04.08.069.0557</t>
  </si>
  <si>
    <t>04.08.069.0555</t>
  </si>
  <si>
    <t>04.08.069.0470</t>
  </si>
  <si>
    <t>04.08.069.0420</t>
  </si>
  <si>
    <t>חוף 4 מלונות -  2 חופים קראון פלאז'ה ולוט בעין בוקק - שנאי פיקוד, קבלים, אביזרי פיקוד ובקרה ומכשירי מדיד</t>
  </si>
  <si>
    <t>04.08.069</t>
  </si>
  <si>
    <t>04.08.067.1100</t>
  </si>
  <si>
    <t>04.08.067.1080</t>
  </si>
  <si>
    <t>04.08.067.1040</t>
  </si>
  <si>
    <t>04.08.067.1000</t>
  </si>
  <si>
    <t>04.08.067.0840</t>
  </si>
  <si>
    <t>חוף 4 מלונות -  2 חופים קראון פלאז'ה ולוט בעין בוקק - מתנעים</t>
  </si>
  <si>
    <t>04.08.067</t>
  </si>
  <si>
    <t>04.08.066.0599</t>
  </si>
  <si>
    <t>04.08.066.0230</t>
  </si>
  <si>
    <t>04.08.066.0020</t>
  </si>
  <si>
    <t>חוף 4 מלונות -  2 חופים קראון פלאז'ה ולוט בעין בוקק - ממסרים ומגענים</t>
  </si>
  <si>
    <t>04.08.066</t>
  </si>
  <si>
    <t>04.08.064.0050</t>
  </si>
  <si>
    <t>חוף 4 מלונות -  2 חופים קראון פלאז'ה ולוט בעין בוקק - מפסקי זרם חצי אוטומטיים מתכווננים</t>
  </si>
  <si>
    <t>04.08.064</t>
  </si>
  <si>
    <t>04.08.063.0600</t>
  </si>
  <si>
    <t>04.08.063.0300</t>
  </si>
  <si>
    <t>04.08.063.0020</t>
  </si>
  <si>
    <t>חוף 4 מלונות -  2 חופים קראון פלאז'ה ולוט בעין בוקק - מאמ"תים</t>
  </si>
  <si>
    <t>04.08.063</t>
  </si>
  <si>
    <t>04.08.062.0250</t>
  </si>
  <si>
    <t>04.08.062.0240</t>
  </si>
  <si>
    <t>04.08.062.0119</t>
  </si>
  <si>
    <t>04.08.062.0060</t>
  </si>
  <si>
    <t>04.08.062.0055</t>
  </si>
  <si>
    <t>04.08.062.0045</t>
  </si>
  <si>
    <t>חוף 4 מלונות -  2 חופים קראון פלאז'ה ולוט בעין בוקק - מא"זים אופיין C</t>
  </si>
  <si>
    <t>04.08.062</t>
  </si>
  <si>
    <t>04.08.061.0392</t>
  </si>
  <si>
    <t>04.08.061.0180</t>
  </si>
  <si>
    <t>04.08.061.0175</t>
  </si>
  <si>
    <t>04.08.061.0134</t>
  </si>
  <si>
    <t>04.08.061.0120</t>
  </si>
  <si>
    <t>חוף 4 מלונות -  2 חופים קראון פלאז'ה ולוט בעין בוקק - מבנה ללוחות חשמל ותיבות C.I</t>
  </si>
  <si>
    <t>04.08.061</t>
  </si>
  <si>
    <t>04.08.048.1030</t>
  </si>
  <si>
    <t>חוף 4 מלונות -  2 חופים קראון פלאז'ה ולוט בעין בוקק - מערכות אל פסק</t>
  </si>
  <si>
    <t>04.08.048</t>
  </si>
  <si>
    <t>04.08.043.0015</t>
  </si>
  <si>
    <t>חוף 4 מלונות -  2 חופים קראון פלאז'ה ולוט בעין בוקק - בדיקות בודק מוסמך, סריקות תרמוגרפיות ועוצמת תאורה</t>
  </si>
  <si>
    <t>04.08.043</t>
  </si>
  <si>
    <t>04.08.040.0150</t>
  </si>
  <si>
    <t>04.08.040.0120</t>
  </si>
  <si>
    <t>04.08.040.0038</t>
  </si>
  <si>
    <t>04.08.040.0020</t>
  </si>
  <si>
    <t>04.08.040.0010</t>
  </si>
  <si>
    <t>חוף 4 מלונות -  2 חופים קראון פלאז'ה ולוט בעין בוקק - הארקות והגנות אחרות</t>
  </si>
  <si>
    <t>04.08.040</t>
  </si>
  <si>
    <t>חוף 4 מלונות -  2 חופים קראון פלאז'ה ולוט בעין בוקק - מוליכי נחושת גלויים</t>
  </si>
  <si>
    <t>04.08.035</t>
  </si>
  <si>
    <t>04.08.034.0070</t>
  </si>
  <si>
    <t>חוף 4 מלונות -  2 חופים קראון פלאז'ה ולוט בעין בוקק - מוליכי נחושת מבודדים</t>
  </si>
  <si>
    <t>04.08.034</t>
  </si>
  <si>
    <t>04.08.033.0230</t>
  </si>
  <si>
    <t>חוף 4 מלונות -  2 חופים קראון פלאז'ה ולוט בעין בוקק - כבלי נחושת משוריינים N2XBY/FR1</t>
  </si>
  <si>
    <t>04.08.033</t>
  </si>
  <si>
    <t>04.08.031.0710</t>
  </si>
  <si>
    <t>04.08.031.0700</t>
  </si>
  <si>
    <t>04.08.031.0170</t>
  </si>
  <si>
    <t>חוף 4 מלונות -  2 חופים קראון פלאז'ה ולוט בעין בוקק - כבלי נחושת  XLPE) N2XY)</t>
  </si>
  <si>
    <t>04.08.031</t>
  </si>
  <si>
    <t>04.08.027.0010</t>
  </si>
  <si>
    <t>חוף 4 מלונות -  2 חופים קראון פלאז'ה ולוט בעין בוקק - חיבור מנועים ואביזרי פיקוד חשמליים</t>
  </si>
  <si>
    <t>04.08.027</t>
  </si>
  <si>
    <t>04.08.021.0510</t>
  </si>
  <si>
    <t>04.08.021.0500</t>
  </si>
  <si>
    <t>חוף 4 מלונות -  2 חופים קראון פלאז'ה ולוט בעין בוקק - צנרת חשמל פלסטית</t>
  </si>
  <si>
    <t>04.08.021</t>
  </si>
  <si>
    <t>04.08.013.0030</t>
  </si>
  <si>
    <t>חוף 4 מלונות -  2 חופים קראון פלאז'ה ולוט בעין בוקק - גומחות בטון ללוחות בעבודות חשמל</t>
  </si>
  <si>
    <t>04.08.013</t>
  </si>
  <si>
    <t>04.08.012.0020</t>
  </si>
  <si>
    <t>חוף 4 מלונות -  2 חופים קראון פלאז'ה ולוט בעין בוקק - תאי בקרה בעבודות חשמל</t>
  </si>
  <si>
    <t>04.08.012</t>
  </si>
  <si>
    <t>04.08.011.0009</t>
  </si>
  <si>
    <t>חוף 4 מלונות -  2 חופים קראון פלאז'ה ולוט בעין בוקק - חפירות ובסיסי בטון בעבודות חשמל</t>
  </si>
  <si>
    <t>04.08.011</t>
  </si>
  <si>
    <t>חוף 4 מלונות -  2 חופים קראון פלאז'ה ולוט בעין בוקק - מתקני חשמל למזרקות מים  - חוף 4 מלונות - 2 חופים קראון פלאז'ה ולוט בעין בוקק</t>
  </si>
  <si>
    <t>04.08</t>
  </si>
  <si>
    <t>04.06.031.0077</t>
  </si>
  <si>
    <t>חוף 4 מלונות -  2 חופים קראון פלאז'ה ולוט בעין בוקק - דלתות פלדה ודלתות מתרוממות</t>
  </si>
  <si>
    <t>04.06.031</t>
  </si>
  <si>
    <t>חוף 4 מלונות -  2 חופים קראון פלאז'ה ולוט בעין בוקק - נגרות אומן ומסגרות פלדה</t>
  </si>
  <si>
    <t>04.06</t>
  </si>
  <si>
    <t xml:space="preserve">ניקוז מקלחות - חוף 4 מלונות -  2 חופים קראון פלאז'ה ולוט בעין בוקק - עבודות חשמל  </t>
  </si>
  <si>
    <t>04</t>
  </si>
  <si>
    <t>03.57.025.0475</t>
  </si>
  <si>
    <t>חוף 4 מלונות -  2 החופים הוד וצל הרים עין בוקק - עבודות חשמל - מדי מים, מקטיני לחץ וחיוצים מונוליטיים</t>
  </si>
  <si>
    <t>03.57.025</t>
  </si>
  <si>
    <t>חוף 4 מלונות -  2 החופים הוד וצל הרים עין בוקק - עבודות חשמל - מכשור למערכות מים</t>
  </si>
  <si>
    <t>03.57</t>
  </si>
  <si>
    <t>03.41.050.0520</t>
  </si>
  <si>
    <t>חוף 4 מלונות -  2 החופים הוד וצל הרים עין בוקק - עבודות חשמל - מחשבים ובקרי השקיה</t>
  </si>
  <si>
    <t>03.41.050</t>
  </si>
  <si>
    <t>חוף 4 מלונות -  2 החופים הוד וצל הרים עין בוקק - עבודות חשמל - גינון והשקיה</t>
  </si>
  <si>
    <t>03.41</t>
  </si>
  <si>
    <t>03.08.090.0620</t>
  </si>
  <si>
    <t>חוף 4 מלונות -  2 החופים הוד וצל הרים עין בוקק - עבודות חשמל - מתקני חשמל למזרקות מים</t>
  </si>
  <si>
    <t>03.08.090</t>
  </si>
  <si>
    <t>03.08.089.3010</t>
  </si>
  <si>
    <t>03.08.089.1260</t>
  </si>
  <si>
    <t>03.08.089.1000</t>
  </si>
  <si>
    <t>03.08.089.0710</t>
  </si>
  <si>
    <t>03.08.089.0610</t>
  </si>
  <si>
    <t>03.08.089.0020</t>
  </si>
  <si>
    <t>חוף 4 מלונות -  2 החופים הוד וצל הרים עין בוקק - עבודות חשמל - בקרים</t>
  </si>
  <si>
    <t>03.08.089</t>
  </si>
  <si>
    <t>03.08.073.5000</t>
  </si>
  <si>
    <t>03.08.073.3510</t>
  </si>
  <si>
    <t>חוף 4 מלונות -  2 החופים הוד וצל הרים עין בוקק - עבודות חשמל - אביזרי חשמל שונים</t>
  </si>
  <si>
    <t>03.08.073</t>
  </si>
  <si>
    <t>03.08.069.2020</t>
  </si>
  <si>
    <t>03.08.069.0710</t>
  </si>
  <si>
    <t>03.08.069.0672</t>
  </si>
  <si>
    <t>03.08.069.0630</t>
  </si>
  <si>
    <t>03.08.069.0580</t>
  </si>
  <si>
    <t>03.08.069.0573</t>
  </si>
  <si>
    <t>03.08.069.0572</t>
  </si>
  <si>
    <t>03.08.069.0557</t>
  </si>
  <si>
    <t>03.08.069.0555</t>
  </si>
  <si>
    <t>03.08.069.0470</t>
  </si>
  <si>
    <t>03.08.069.0420</t>
  </si>
  <si>
    <t>חוף 4 מלונות -  2 החופים הוד וצל הרים עין בוקק - עבודות חשמל - שנאי פיקוד, קבלים, אביזרי פיקוד ובקרה ומכשירי מדיד</t>
  </si>
  <si>
    <t>03.08.069</t>
  </si>
  <si>
    <t>03.08.067.1100</t>
  </si>
  <si>
    <t>03.08.067.1080</t>
  </si>
  <si>
    <t>03.08.067.1040</t>
  </si>
  <si>
    <t>03.08.067.1000</t>
  </si>
  <si>
    <t>03.08.067.0840</t>
  </si>
  <si>
    <t>חוף 4 מלונות -  2 החופים הוד וצל הרים עין בוקק - עבודות חשמל - מתנעים  - חוף 4 מלונות</t>
  </si>
  <si>
    <t>03.08.067</t>
  </si>
  <si>
    <t>03.08.066.0599</t>
  </si>
  <si>
    <t>03.08.066.0230</t>
  </si>
  <si>
    <t>03.08.066.0020</t>
  </si>
  <si>
    <t>חוף 4 מלונות -  2 החופים הוד וצל הרים עין בוקק - עבודות חשמל - ממסרים ומגענים</t>
  </si>
  <si>
    <t>03.08.066</t>
  </si>
  <si>
    <t>03.08.064.0050</t>
  </si>
  <si>
    <t>חוף 4 מלונות -  2 החופים הוד וצל הרים עין בוקק - עבודות חשמל - מפסקי זרם חצי אוטומטיים מתכווננים</t>
  </si>
  <si>
    <t>03.08.064</t>
  </si>
  <si>
    <t>03.08.063.0600</t>
  </si>
  <si>
    <t>03.08.063.0300</t>
  </si>
  <si>
    <t>03.08.063.0020</t>
  </si>
  <si>
    <t>חוף 4 מלונות -  2 החופים הוד וצל הרים עין בוקק - עבודות חשמל - מאמ"תים</t>
  </si>
  <si>
    <t>03.08.063</t>
  </si>
  <si>
    <t>03.08.062.0250</t>
  </si>
  <si>
    <t>03.08.062.0240</t>
  </si>
  <si>
    <t>03.08.062.0119</t>
  </si>
  <si>
    <t>03.08.062.0060</t>
  </si>
  <si>
    <t>03.08.062.0055</t>
  </si>
  <si>
    <t>03.08.062.0045</t>
  </si>
  <si>
    <t>חוף 4 מלונות -  2 החופים הוד וצל הרים עין בוקק - עבודות חשמל - מא"זים אופיין C</t>
  </si>
  <si>
    <t>03.08.062</t>
  </si>
  <si>
    <t>03.08.061.0392</t>
  </si>
  <si>
    <t>03.08.061.0180</t>
  </si>
  <si>
    <t>03.08.061.0175</t>
  </si>
  <si>
    <t>03.08.061.0134</t>
  </si>
  <si>
    <t>03.08.061.0120</t>
  </si>
  <si>
    <t>חוף 4 מלונות -  2 החופים הוד וצל הרים עין בוקק - עבודות חשמל - מבנה ללוחות חשמל ותיבות C.I</t>
  </si>
  <si>
    <t>03.08.061</t>
  </si>
  <si>
    <t>03.08.048.1030</t>
  </si>
  <si>
    <t>חוף 4 מלונות -  2 החופים הוד וצל הרים עין בוקק - עבודות חשמל - מערכות אל פסק</t>
  </si>
  <si>
    <t>03.08.048</t>
  </si>
  <si>
    <t>03.08.043.0015</t>
  </si>
  <si>
    <t>חוף 4 מלונות -  2 החופים הוד וצל הרים עין בוקק - עבודות חשמל - בדיקות בודק מוסמך, סריקות תרמוגרפיות ועוצמת תאורה</t>
  </si>
  <si>
    <t>03.08.043</t>
  </si>
  <si>
    <t>03.08.040.0150</t>
  </si>
  <si>
    <t>03.08.040.0120</t>
  </si>
  <si>
    <t>03.08.040.0038</t>
  </si>
  <si>
    <t>03.08.040.0020</t>
  </si>
  <si>
    <t>03.08.040.0010</t>
  </si>
  <si>
    <t>חוף 4 מלונות -  2 החופים הוד וצל הרים עין בוקק - עבודות חשמל - הארקות והגנות אחרות</t>
  </si>
  <si>
    <t>03.08.040</t>
  </si>
  <si>
    <t>חוף 4 מלונות -  2 החופים הוד וצל הרים עין בוקק - עבודות חשמל - מוליכי נחושת גלויים</t>
  </si>
  <si>
    <t>03.08.035</t>
  </si>
  <si>
    <t>03.08.034.0070</t>
  </si>
  <si>
    <t>חוף 4 מלונות -  2 החופים הוד וצל הרים עין בוקק - עבודות חשמל - מוליכי נחושת מבודדים</t>
  </si>
  <si>
    <t>03.08.034</t>
  </si>
  <si>
    <t>03.08.031.0710</t>
  </si>
  <si>
    <t>03.08.031.0700</t>
  </si>
  <si>
    <t>03.08.031.0170</t>
  </si>
  <si>
    <t>חוף 4 מלונות -  2 החופים הוד וצל הרים עין בוקק - עבודות חשמל - כבלי נחושת  XLPE) N2XY)</t>
  </si>
  <si>
    <t>03.08.031</t>
  </si>
  <si>
    <t>03.08.027.0010</t>
  </si>
  <si>
    <t>חוף 4 מלונות -  2 החופים הוד וצל הרים עין בוקק - עבודות חשמל - חיבור מנועים ואביזרי פיקוד חשמליים</t>
  </si>
  <si>
    <t>03.08.027</t>
  </si>
  <si>
    <t>03.08.021.0510</t>
  </si>
  <si>
    <t>03.08.021.0500</t>
  </si>
  <si>
    <t>חוף 4 מלונות -  2 החופים הוד וצל הרים עין בוקק - עבודות חשמל - צנרת חשמל פלסטית</t>
  </si>
  <si>
    <t>03.08.021</t>
  </si>
  <si>
    <t>03.08.013.0030</t>
  </si>
  <si>
    <t>חוף 4 מלונות -  2 החופים הוד וצל הרים עין בוקק - עבודות חשמל - גומחות בטון ללוחות בעבודות חשמל ח</t>
  </si>
  <si>
    <t>03.08.013</t>
  </si>
  <si>
    <t>03.08.012.0020</t>
  </si>
  <si>
    <t>חוף 4 מלונות -  2 החופים הוד וצל הרים עין בוקק - עבודות חשמל - תאי בקרה בעבודות חשמל</t>
  </si>
  <si>
    <t>03.08.012</t>
  </si>
  <si>
    <t>03.08.011.0009</t>
  </si>
  <si>
    <t>חוף 4 מלונות -  2 החופים הוד וצל הרים עין בוקק - עבודות חשמל - חפירות ובסיסי בטון בעבודות חשמל</t>
  </si>
  <si>
    <t>03.08.011</t>
  </si>
  <si>
    <t>03.08</t>
  </si>
  <si>
    <t>03.06.031.0077</t>
  </si>
  <si>
    <t>חוף 4 מלונות -  2 החופים הוד וצל הרים עין בוקק - עבודות חשמל - דלתות פלדה ודלתות מתרוממות</t>
  </si>
  <si>
    <t>03.06.031</t>
  </si>
  <si>
    <t>חוף 4 מלונות -  2 החופים הוד וצל הרים עין בוקק - עבודות חשמל - נגרות אומן ומסגרות פלדה</t>
  </si>
  <si>
    <t>03.06</t>
  </si>
  <si>
    <t>03.04.051.0040</t>
  </si>
  <si>
    <t>חוף 4 מלונות -  2 החופים הוד וצל הרים עין בוקק - עבודות חשמל - ריצוף משטחים ושבילים</t>
  </si>
  <si>
    <t>03.04.051</t>
  </si>
  <si>
    <t>חוף 4 מלונות -  2 החופים הוד וצל הרים עין בוקק - עבודות חשמל - פיתוח נופי</t>
  </si>
  <si>
    <t>03.04</t>
  </si>
  <si>
    <t>ניקוז מקלחות - חוף 4 מלונות - עבודות חשמל - 2 החופים הוד וצל הרים עין בוקק</t>
  </si>
  <si>
    <t>03</t>
  </si>
  <si>
    <t>02.03.005.0010</t>
  </si>
  <si>
    <t>חוף 4 מלונות - תחנת שאיבה דרומית - פירוקים</t>
  </si>
  <si>
    <t>02.03.005</t>
  </si>
  <si>
    <t>02.03.004.0010</t>
  </si>
  <si>
    <t>חוף 4 מלונות - תחנת שאיבה דרומית - מיכלי הפרדה / שיקוע חול</t>
  </si>
  <si>
    <t>02.03.004</t>
  </si>
  <si>
    <t>02.03.003.0010</t>
  </si>
  <si>
    <t>חוף 4 מלונות - תחנת שאיבה דרומית - חיבור קו ביוב חדשים לשוחות קיימות</t>
  </si>
  <si>
    <t>02.03.003</t>
  </si>
  <si>
    <t>02.03.002.0020</t>
  </si>
  <si>
    <t>02.03.002.0010</t>
  </si>
  <si>
    <t>חוף 4 מלונות - תחנת שאיבה דרומית - שוחות בקרה לביוב מחוליות טרומיות</t>
  </si>
  <si>
    <t>02.03.002</t>
  </si>
  <si>
    <t>02.03.001.0020</t>
  </si>
  <si>
    <t>02.03.001.0010</t>
  </si>
  <si>
    <t>חוף 4 מלונות - תחנת שאיבה דרומית - צינורות פוליאתילן לביוב</t>
  </si>
  <si>
    <t>02.03.001</t>
  </si>
  <si>
    <t>חוף 4 מלונות - תחנת שאיבה דרומית - מערכת הולכה</t>
  </si>
  <si>
    <t>02.03</t>
  </si>
  <si>
    <t>שוחות בקרה עגולות מחוליות ותחתית טרומיות מבטון לפי ת"י 658 בקוטר פנימי 125 ס"מ עם תקרה כבדה ומכסה ב.ב. קוטר 60 ס"מ ממין D400 (40 טון), שלבי דריכה/סולם וכל האביזרים, לרבות קידוח פתח לחיבור צינור כניסה של קו ראשי עם אטם חדירה מסוג "910-F" או "910CS" ואטימה בין החוליות מסוג "איטופלסט" או "F200 פרו-סטיק" או ש"ע, בעומק עד 2.25 מ' לרבות עבודות חפירה ומילוי חוזר</t>
  </si>
  <si>
    <t>02.02.057.0230</t>
  </si>
  <si>
    <t>02.02.057.0210</t>
  </si>
  <si>
    <t>02.02.057.0200</t>
  </si>
  <si>
    <t>חוף 4 מלונות - תחנת שאיבה דרומית - צנרת ותאים</t>
  </si>
  <si>
    <t>02.02.057</t>
  </si>
  <si>
    <t>02.02.040.0020</t>
  </si>
  <si>
    <t>02.02.040.0010</t>
  </si>
  <si>
    <t>חוף 4 מלונות - תחנת שאיבה דרומית - גידור</t>
  </si>
  <si>
    <t>02.02.040</t>
  </si>
  <si>
    <t>חוף 4 מלונות - תחנת שאיבה דרומית - עבודות חשמל</t>
  </si>
  <si>
    <t>02.02.008</t>
  </si>
  <si>
    <t>02.02.007.0181</t>
  </si>
  <si>
    <t>02.02.007.0180</t>
  </si>
  <si>
    <t>02.02.007.0160</t>
  </si>
  <si>
    <t>02.02.007.0150</t>
  </si>
  <si>
    <t>02.02.007.0140</t>
  </si>
  <si>
    <t>02.02.007.0130</t>
  </si>
  <si>
    <t>02.02.007.0120</t>
  </si>
  <si>
    <t>02.02.007.0110</t>
  </si>
  <si>
    <t>02.02.007.0100</t>
  </si>
  <si>
    <t>02.02.007.0090</t>
  </si>
  <si>
    <t>02.02.007.0080</t>
  </si>
  <si>
    <t>02.02.007.0070</t>
  </si>
  <si>
    <t>02.02.007.0060</t>
  </si>
  <si>
    <t>02.02.007.0010</t>
  </si>
  <si>
    <t>חוף 4 מלונות - תחנת שאיבה דרומית - ציוד , צנרת ואביזרים</t>
  </si>
  <si>
    <t>02.02.007</t>
  </si>
  <si>
    <t>02.02.006.0030</t>
  </si>
  <si>
    <t>02.02.006.0010</t>
  </si>
  <si>
    <t>חוף 4 מלונות - תחנת שאיבה דרומית - מעקות, סולמות, מכסים ושונות</t>
  </si>
  <si>
    <t>02.02.006</t>
  </si>
  <si>
    <t>02.02.005.0020</t>
  </si>
  <si>
    <t>02.02.005.0010</t>
  </si>
  <si>
    <t>חוף 4 מלונות - תחנת שאיבה דרומית - עבודות איטום בבור שאיבה</t>
  </si>
  <si>
    <t>02.02.005</t>
  </si>
  <si>
    <t>02.02.002.0020</t>
  </si>
  <si>
    <t>02.02.002.0010</t>
  </si>
  <si>
    <t>חוף 4 מלונות - תחנת שאיבה דרומית -משטחי בטון</t>
  </si>
  <si>
    <t>02.02.002</t>
  </si>
  <si>
    <t>02.02.001.0010</t>
  </si>
  <si>
    <t>חוף 4 מלונות - תחנת שאיבה דרומית - עבודות שאיבה מי תהום</t>
  </si>
  <si>
    <t>02.02.001</t>
  </si>
  <si>
    <t>חוף 4 מלונות - תחנת שאיבה דרומית</t>
  </si>
  <si>
    <t>02.02</t>
  </si>
  <si>
    <t>שוחות בקרה עגולות מחוליות ותחתית טרומיות מבטון לפי ת"י 658 בקוטר פנימי 125 ס"מ עם תקרה כבדה ומכסה ב.ב. קוטר 60 ס"מ ממין D400 (40 טון), שלבי דריכה/סולם וכל האביזרים, לרבות קידוח פתח לחיבור צינור כניסה של קו ראשי עם אטם חדירה מסוג "910-F" או "910CS" ואטימה בין החוליות מסוג "איטופלסט" או "F200 פרו-סטיק" או ש"ע, בעומק עד 3.75 מ' לרבות עבודות חפירה ומילוי חוזר</t>
  </si>
  <si>
    <t>02.01.057.0230</t>
  </si>
  <si>
    <t>02.01.057.0210</t>
  </si>
  <si>
    <t>02.01.057.0200</t>
  </si>
  <si>
    <t>חוף 4 מלונות - תחנת שאיבה צפונית - צנרת ותאים</t>
  </si>
  <si>
    <t>02.01.057</t>
  </si>
  <si>
    <t>02.01.040.0020</t>
  </si>
  <si>
    <t>02.01.040.0010</t>
  </si>
  <si>
    <t>חוף 4 מלונות - תחנת שאיבה צפונית - גידור</t>
  </si>
  <si>
    <t>02.01.040</t>
  </si>
  <si>
    <t>חוף 4 מלונות - תחנת שאיבה צפונית - עבודות חשמל</t>
  </si>
  <si>
    <t>02.01.008</t>
  </si>
  <si>
    <t>02.01.007.0181</t>
  </si>
  <si>
    <t>02.01.007.0180</t>
  </si>
  <si>
    <t>02.01.007.0160</t>
  </si>
  <si>
    <t>02.01.007.0150</t>
  </si>
  <si>
    <t>02.01.007.0140</t>
  </si>
  <si>
    <t>02.01.007.0130</t>
  </si>
  <si>
    <t>02.01.007.0120</t>
  </si>
  <si>
    <t>02.01.007.0110</t>
  </si>
  <si>
    <t>02.01.007.0100</t>
  </si>
  <si>
    <t>02.01.007.0090</t>
  </si>
  <si>
    <t>02.01.007.0080</t>
  </si>
  <si>
    <t>02.01.007.0070</t>
  </si>
  <si>
    <t>02.01.007.0060</t>
  </si>
  <si>
    <t>02.01.007.0010</t>
  </si>
  <si>
    <t>חוף 4 מלונות - תחנת שאיבה צפונית - ציוד , צנרת ואביזרים</t>
  </si>
  <si>
    <t>02.01.007</t>
  </si>
  <si>
    <t>02.01.006.0030</t>
  </si>
  <si>
    <t>02.01.006.0010</t>
  </si>
  <si>
    <t>חוף 4 מלונות - תחנת שאיבה צפונית - מעקות, סולמות, מכסים ושונות</t>
  </si>
  <si>
    <t>02.01.006</t>
  </si>
  <si>
    <t>02.01.005.0020</t>
  </si>
  <si>
    <t>02.01.005.0010</t>
  </si>
  <si>
    <t>חוף 4 מלונות - תחנת שאיבה צפונית - עבודות איטום בבור שאיבה</t>
  </si>
  <si>
    <t>02.01.005</t>
  </si>
  <si>
    <t>02.01.002.0020</t>
  </si>
  <si>
    <t>02.01.002.0010</t>
  </si>
  <si>
    <t>חוף 4 מלונות - תחנת שאיבה צפונית - משטחי בטון</t>
  </si>
  <si>
    <t>02.01.002</t>
  </si>
  <si>
    <t>02.01.001.0010</t>
  </si>
  <si>
    <t>חוף 4 מלונות - תחנת שאיבה צפונית - עבודות שאיבה מי תהום</t>
  </si>
  <si>
    <t>02.01.001</t>
  </si>
  <si>
    <t>חוף 4 מלונות - תחנת שאיבה צפונית</t>
  </si>
  <si>
    <t>02.01</t>
  </si>
  <si>
    <t>ניקוז מקלחות - חוף 4 מלונות - עב' תשתית</t>
  </si>
  <si>
    <t>02</t>
  </si>
  <si>
    <t>פירוק אתרים לאחר סיום עבודה והחזרת השטח לקדמותו (המחיר לא יעלה על 1% מערך ההצעה למכרז)</t>
  </si>
  <si>
    <t>01.29.001.0030</t>
  </si>
  <si>
    <t>01.29.001.0020</t>
  </si>
  <si>
    <t>הערה:תת פרק זה נכון לכל המבנים בכתב כמויות זה ומקיף את כל העבודות באתר ההתארגנות בכל שלבי ביצוע</t>
  </si>
  <si>
    <t>01.29.001.0001</t>
  </si>
  <si>
    <t>התארגנות</t>
  </si>
  <si>
    <t>01.29.001</t>
  </si>
  <si>
    <t>01.29</t>
  </si>
  <si>
    <t>התארגנות של הקבלן</t>
  </si>
  <si>
    <t>01</t>
  </si>
  <si>
    <t>סה"כ קבלן (₪ לא כולל מע"מ)</t>
  </si>
  <si>
    <t>סה"כ (₪ ללא מע"מ)</t>
  </si>
  <si>
    <t>כמות</t>
  </si>
  <si>
    <t>יחידה</t>
  </si>
  <si>
    <t>תאור</t>
  </si>
  <si>
    <t>סעיף</t>
  </si>
  <si>
    <t>כתב כמויות - תחנות שאיבה, חדרי חשמל ועבודות נלוות באגן הדרומי של ים המלח</t>
  </si>
  <si>
    <t>סה"כ:</t>
  </si>
  <si>
    <t>מע"מ בשיעור 17%:</t>
  </si>
  <si>
    <t>סה"כ כולל מע"מ:</t>
  </si>
  <si>
    <t>מחיר ליחידה(₪ ללא מע"מ)</t>
  </si>
  <si>
    <t>הצעת מחיר קבלן ליחידה (₪ לא כולל מע"מ)</t>
  </si>
  <si>
    <t>הקמת אתר התארגנות ואתרי עבודה ותחזוקתם במשך הפרויקט, לרבות הסדרת דרכי גישה זמניים ותחזוקתן כולל צמתים, תמרור והסדרי תנועה על פי דרישות משרד התחבורה, ביצוע יישורי שטח ועבודות עפר, הספקה, הובלה והקמת מבנים יבילים לרבות ממ"ד בהתאם לדרישות המפרט הטכני, הספקת חשמל, הקמה ותחזוקה של מערכות אספקת מים, תקשורת, ביוב, תאורה, גידור וכד', לשימוש הקבלן והפיקוח (המחיר לא יעלה על 2.5% מערך ההצעה למכרז זה כולל הסעיף הנוכחי).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</si>
</sst>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6" x14ac:knownFonts="1">
    <font>
      <sz val="11"/>
      <name val="Calibri"/>
      <family val="2"/>
    </font>
    <font>
      <sz val="11"/>
      <name val="Calibri"/>
      <family val="2"/>
    </font>
    <font>
      <b/>
      <sz val="11"/>
      <name val="Calibri"/>
      <family val="2"/>
    </font>
    <font>
      <b/>
      <u/>
      <sz val="11"/>
      <name val="Calibri"/>
      <family val="2"/>
    </font>
    <font>
      <sz val="12"/>
      <color rgb="FF0000FF"/>
      <name val="Calibri"/>
      <family val="2"/>
    </font>
    <font>
      <b/>
      <sz val="16"/>
      <color rgb="FF0000FF"/>
      <name val="Calibri"/>
      <family val="2"/>
    </font>
  </fonts>
  <fills count="4">
    <fill>
      <patternFill patternType="none"/>
    </fill>
    <fill>
      <patternFill patternType="gray125"/>
    </fill>
    <fill>
      <patternFill patternType="solid">
        <fgColor theme="0"/>
        <bgColor indexed="64"/>
      </patternFill>
    </fill>
    <fill>
      <patternFill patternType="solid">
        <fgColor rgb="FFC8C8C8"/>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s>
  <cellStyleXfs count="2">
    <xf numFmtId="0" fontId="0" fillId="0" borderId="0"/>
    <xf numFmtId="43" fontId="1" fillId="0" borderId="0" applyFont="0" applyFill="0" applyBorder="0" applyAlignment="0" applyProtection="0"/>
  </cellStyleXfs>
  <cellXfs count="51">
    <xf numFmtId="0" fontId="0" fillId="0" borderId="0" xfId="0"/>
    <xf numFmtId="4" fontId="0" fillId="0" borderId="0" xfId="0" applyNumberFormat="1" applyAlignment="1">
      <alignment horizontal="right"/>
    </xf>
    <xf numFmtId="0" fontId="0" fillId="0" borderId="0" xfId="0" applyAlignment="1">
      <alignment shrinkToFit="1"/>
    </xf>
    <xf numFmtId="0" fontId="0" fillId="0" borderId="0" xfId="0" applyAlignment="1">
      <alignment wrapText="1"/>
    </xf>
    <xf numFmtId="0" fontId="0" fillId="0" borderId="0" xfId="0" applyAlignment="1">
      <alignment horizontal="left"/>
    </xf>
    <xf numFmtId="4" fontId="2" fillId="0" borderId="1" xfId="0" applyNumberFormat="1" applyFont="1" applyBorder="1" applyAlignment="1">
      <alignment horizontal="right"/>
    </xf>
    <xf numFmtId="4" fontId="0" fillId="0" borderId="1" xfId="0" applyNumberFormat="1" applyBorder="1" applyAlignment="1">
      <alignment horizontal="right"/>
    </xf>
    <xf numFmtId="0" fontId="0" fillId="0" borderId="1" xfId="0" applyBorder="1" applyAlignment="1">
      <alignment shrinkToFit="1"/>
    </xf>
    <xf numFmtId="0" fontId="2" fillId="0" borderId="1" xfId="0" applyFont="1" applyBorder="1" applyAlignment="1">
      <alignment wrapText="1"/>
    </xf>
    <xf numFmtId="49" fontId="2" fillId="0" borderId="1" xfId="0" applyNumberFormat="1" applyFont="1" applyBorder="1" applyAlignment="1">
      <alignment horizontal="left"/>
    </xf>
    <xf numFmtId="0" fontId="0" fillId="0" borderId="1" xfId="0" applyBorder="1" applyAlignment="1">
      <alignment horizontal="right" wrapText="1" readingOrder="2"/>
    </xf>
    <xf numFmtId="0" fontId="0" fillId="0" borderId="1" xfId="0" applyBorder="1" applyAlignment="1">
      <alignment horizontal="left"/>
    </xf>
    <xf numFmtId="4" fontId="0" fillId="0" borderId="2" xfId="0" applyNumberFormat="1" applyBorder="1" applyAlignment="1">
      <alignment horizontal="right"/>
    </xf>
    <xf numFmtId="0" fontId="0" fillId="0" borderId="2" xfId="0" applyBorder="1" applyAlignment="1">
      <alignment shrinkToFit="1"/>
    </xf>
    <xf numFmtId="0" fontId="0" fillId="0" borderId="2" xfId="0" applyBorder="1" applyAlignment="1">
      <alignment wrapText="1"/>
    </xf>
    <xf numFmtId="0" fontId="0" fillId="0" borderId="2" xfId="0" applyBorder="1" applyAlignment="1">
      <alignment horizontal="left"/>
    </xf>
    <xf numFmtId="0" fontId="3" fillId="0" borderId="2" xfId="0" applyFont="1" applyBorder="1" applyAlignment="1">
      <alignment wrapText="1"/>
    </xf>
    <xf numFmtId="0" fontId="0" fillId="0" borderId="1" xfId="0" applyBorder="1" applyAlignment="1">
      <alignment wrapText="1"/>
    </xf>
    <xf numFmtId="49" fontId="0" fillId="0" borderId="1" xfId="0" applyNumberFormat="1" applyBorder="1" applyAlignment="1">
      <alignment horizontal="left"/>
    </xf>
    <xf numFmtId="0" fontId="4" fillId="0" borderId="0" xfId="0" applyFont="1"/>
    <xf numFmtId="4" fontId="4" fillId="0" borderId="1" xfId="0" applyNumberFormat="1" applyFont="1" applyBorder="1" applyAlignment="1">
      <alignment horizontal="right"/>
    </xf>
    <xf numFmtId="0" fontId="4" fillId="0" borderId="1" xfId="0" applyFont="1" applyBorder="1" applyAlignment="1">
      <alignment shrinkToFit="1"/>
    </xf>
    <xf numFmtId="0" fontId="4" fillId="0" borderId="1" xfId="0" applyFont="1" applyBorder="1" applyAlignment="1">
      <alignment wrapText="1"/>
    </xf>
    <xf numFmtId="49" fontId="4" fillId="0" borderId="1" xfId="0" applyNumberFormat="1" applyFont="1" applyBorder="1" applyAlignment="1">
      <alignment horizontal="left"/>
    </xf>
    <xf numFmtId="0" fontId="1" fillId="0" borderId="1" xfId="0" applyFont="1" applyBorder="1" applyAlignment="1">
      <alignment wrapText="1"/>
    </xf>
    <xf numFmtId="49" fontId="1" fillId="0" borderId="1" xfId="0" applyNumberFormat="1" applyFont="1" applyBorder="1" applyAlignment="1">
      <alignment horizontal="left"/>
    </xf>
    <xf numFmtId="0" fontId="4" fillId="0" borderId="1" xfId="0" applyFont="1" applyBorder="1"/>
    <xf numFmtId="0" fontId="1" fillId="0" borderId="1" xfId="0" applyFont="1" applyBorder="1" applyAlignment="1">
      <alignment shrinkToFit="1"/>
    </xf>
    <xf numFmtId="0" fontId="0" fillId="0" borderId="1" xfId="0" applyBorder="1"/>
    <xf numFmtId="0" fontId="0" fillId="2" borderId="0" xfId="0" applyFill="1"/>
    <xf numFmtId="49" fontId="0" fillId="0" borderId="1" xfId="0" applyNumberFormat="1" applyBorder="1" applyAlignment="1">
      <alignment horizontal="right" wrapText="1"/>
    </xf>
    <xf numFmtId="0" fontId="0" fillId="0" borderId="1" xfId="0" applyBorder="1" applyAlignment="1">
      <alignment horizontal="right" wrapText="1"/>
    </xf>
    <xf numFmtId="4" fontId="2" fillId="3" borderId="1" xfId="0" applyNumberFormat="1" applyFont="1" applyFill="1" applyBorder="1" applyAlignment="1">
      <alignment horizontal="right" wrapText="1"/>
    </xf>
    <xf numFmtId="0" fontId="5" fillId="0" borderId="0" xfId="0" applyFont="1" applyAlignment="1">
      <alignment horizontal="right"/>
    </xf>
    <xf numFmtId="2" fontId="0" fillId="0" borderId="1" xfId="0" applyNumberFormat="1" applyBorder="1" applyAlignment="1">
      <alignment horizontal="right"/>
    </xf>
    <xf numFmtId="2" fontId="4" fillId="0" borderId="1" xfId="0" applyNumberFormat="1" applyFont="1" applyBorder="1" applyAlignment="1">
      <alignment horizontal="right"/>
    </xf>
    <xf numFmtId="2" fontId="2" fillId="0" borderId="1" xfId="0" applyNumberFormat="1" applyFont="1" applyBorder="1" applyAlignment="1">
      <alignment horizontal="right"/>
    </xf>
    <xf numFmtId="4" fontId="0" fillId="0" borderId="3" xfId="0" applyNumberFormat="1" applyBorder="1" applyAlignment="1">
      <alignment horizontal="right"/>
    </xf>
    <xf numFmtId="43" fontId="0" fillId="0" borderId="0" xfId="1" applyFont="1" applyAlignment="1">
      <alignment horizontal="right"/>
    </xf>
    <xf numFmtId="43" fontId="2" fillId="3" borderId="1" xfId="1" applyFont="1" applyFill="1" applyBorder="1" applyAlignment="1">
      <alignment horizontal="right" wrapText="1"/>
    </xf>
    <xf numFmtId="43" fontId="4" fillId="0" borderId="1" xfId="1" applyFont="1" applyBorder="1" applyAlignment="1">
      <alignment horizontal="right"/>
    </xf>
    <xf numFmtId="43" fontId="0" fillId="0" borderId="1" xfId="1" applyFont="1" applyBorder="1" applyAlignment="1">
      <alignment horizontal="right"/>
    </xf>
    <xf numFmtId="43" fontId="0" fillId="0" borderId="2" xfId="1" applyFont="1" applyBorder="1" applyAlignment="1">
      <alignment horizontal="right"/>
    </xf>
    <xf numFmtId="43" fontId="4" fillId="0" borderId="1" xfId="1" applyFont="1" applyBorder="1" applyAlignment="1" applyProtection="1">
      <alignment horizontal="right"/>
      <protection locked="0"/>
    </xf>
    <xf numFmtId="43" fontId="0" fillId="0" borderId="1" xfId="1" applyFont="1" applyBorder="1" applyAlignment="1" applyProtection="1">
      <alignment horizontal="right"/>
      <protection locked="0"/>
    </xf>
    <xf numFmtId="43" fontId="0" fillId="0" borderId="0" xfId="1" applyFont="1" applyAlignment="1" applyProtection="1">
      <alignment horizontal="right"/>
    </xf>
    <xf numFmtId="43" fontId="2" fillId="3" borderId="1" xfId="1" applyFont="1" applyFill="1" applyBorder="1" applyAlignment="1" applyProtection="1">
      <alignment horizontal="right" wrapText="1"/>
    </xf>
    <xf numFmtId="43" fontId="4" fillId="0" borderId="1" xfId="1" applyFont="1" applyBorder="1" applyAlignment="1" applyProtection="1">
      <alignment horizontal="right"/>
    </xf>
    <xf numFmtId="43" fontId="0" fillId="0" borderId="1" xfId="1" applyFont="1" applyBorder="1" applyAlignment="1" applyProtection="1">
      <alignment horizontal="right"/>
    </xf>
    <xf numFmtId="43" fontId="0" fillId="0" borderId="0" xfId="1" applyFont="1" applyBorder="1" applyAlignment="1" applyProtection="1">
      <alignment horizontal="right"/>
    </xf>
    <xf numFmtId="43" fontId="2" fillId="0" borderId="1" xfId="1" applyFont="1" applyBorder="1" applyAlignment="1" applyProtection="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F070B-AF86-4B22-BD26-5136C8A26CD7}">
  <dimension ref="A2:H1925"/>
  <sheetViews>
    <sheetView rightToLeft="1" tabSelected="1" workbookViewId="0">
      <pane ySplit="4" topLeftCell="A5" activePane="bottomLeft" state="frozen"/>
      <selection pane="bottomLeft" activeCell="G9" sqref="G9"/>
    </sheetView>
  </sheetViews>
  <sheetFormatPr defaultRowHeight="14.4" x14ac:dyDescent="0.3"/>
  <cols>
    <col min="1" max="1" width="13.109375" style="4" customWidth="1"/>
    <col min="2" max="2" width="70" style="3" customWidth="1"/>
    <col min="3" max="3" width="9.109375" style="2" customWidth="1"/>
    <col min="4" max="4" width="9.109375" style="1" customWidth="1"/>
    <col min="5" max="5" width="12.44140625" style="38" customWidth="1"/>
    <col min="6" max="6" width="20.6640625" style="1" customWidth="1"/>
    <col min="7" max="7" width="16.109375" style="38" customWidth="1"/>
    <col min="8" max="8" width="20.6640625" style="45" customWidth="1"/>
  </cols>
  <sheetData>
    <row r="2" spans="1:8" ht="21" x14ac:dyDescent="0.4">
      <c r="B2" s="33" t="s">
        <v>3179</v>
      </c>
    </row>
    <row r="4" spans="1:8" ht="43.2" x14ac:dyDescent="0.3">
      <c r="A4" s="32" t="s">
        <v>3178</v>
      </c>
      <c r="B4" s="32" t="s">
        <v>3177</v>
      </c>
      <c r="C4" s="32" t="s">
        <v>3176</v>
      </c>
      <c r="D4" s="32" t="s">
        <v>3175</v>
      </c>
      <c r="E4" s="39" t="s">
        <v>3183</v>
      </c>
      <c r="F4" s="32" t="s">
        <v>3174</v>
      </c>
      <c r="G4" s="39" t="s">
        <v>3184</v>
      </c>
      <c r="H4" s="46" t="s">
        <v>3173</v>
      </c>
    </row>
    <row r="5" spans="1:8" s="19" customFormat="1" ht="15.6" x14ac:dyDescent="0.3">
      <c r="A5" s="23" t="s">
        <v>3172</v>
      </c>
      <c r="B5" s="22" t="s">
        <v>3171</v>
      </c>
      <c r="C5" s="21" t="s">
        <v>0</v>
      </c>
      <c r="D5" s="20" t="s">
        <v>0</v>
      </c>
      <c r="E5" s="40" t="s">
        <v>0</v>
      </c>
      <c r="F5" s="20" t="s">
        <v>0</v>
      </c>
      <c r="G5" s="43"/>
      <c r="H5" s="47" t="s">
        <v>0</v>
      </c>
    </row>
    <row r="6" spans="1:8" s="19" customFormat="1" ht="15.6" x14ac:dyDescent="0.3">
      <c r="A6" s="23" t="s">
        <v>3170</v>
      </c>
      <c r="B6" s="22" t="s">
        <v>545</v>
      </c>
      <c r="C6" s="21" t="s">
        <v>0</v>
      </c>
      <c r="D6" s="20" t="s">
        <v>0</v>
      </c>
      <c r="E6" s="40" t="s">
        <v>0</v>
      </c>
      <c r="F6" s="20" t="s">
        <v>0</v>
      </c>
      <c r="G6" s="43"/>
      <c r="H6" s="47" t="s">
        <v>0</v>
      </c>
    </row>
    <row r="7" spans="1:8" s="19" customFormat="1" ht="15.6" x14ac:dyDescent="0.3">
      <c r="A7" s="23" t="s">
        <v>3169</v>
      </c>
      <c r="B7" s="22" t="s">
        <v>3168</v>
      </c>
      <c r="C7" s="21" t="s">
        <v>0</v>
      </c>
      <c r="D7" s="20" t="s">
        <v>0</v>
      </c>
      <c r="E7" s="40" t="s">
        <v>0</v>
      </c>
      <c r="F7" s="20" t="s">
        <v>0</v>
      </c>
      <c r="G7" s="43"/>
      <c r="H7" s="47" t="s">
        <v>0</v>
      </c>
    </row>
    <row r="8" spans="1:8" ht="28.8" x14ac:dyDescent="0.3">
      <c r="A8" s="18" t="s">
        <v>3167</v>
      </c>
      <c r="B8" s="17" t="s">
        <v>3166</v>
      </c>
      <c r="C8" s="7"/>
      <c r="D8" s="6"/>
      <c r="E8" s="41"/>
      <c r="F8" s="6"/>
      <c r="G8" s="44"/>
      <c r="H8" s="48"/>
    </row>
    <row r="9" spans="1:8" ht="86.4" x14ac:dyDescent="0.3">
      <c r="A9" s="18" t="s">
        <v>3165</v>
      </c>
      <c r="B9" s="17" t="s">
        <v>3185</v>
      </c>
      <c r="C9" s="7" t="s">
        <v>47</v>
      </c>
      <c r="D9" s="6">
        <v>1</v>
      </c>
      <c r="E9" s="41">
        <v>700000</v>
      </c>
      <c r="F9" s="34">
        <f>MMULT(D9,E9)</f>
        <v>700000</v>
      </c>
      <c r="G9" s="44"/>
      <c r="H9" s="48" t="str">
        <f>IF(G9="","",D9*G9)</f>
        <v/>
      </c>
    </row>
    <row r="10" spans="1:8" ht="28.8" x14ac:dyDescent="0.3">
      <c r="A10" s="18" t="s">
        <v>3164</v>
      </c>
      <c r="B10" s="17" t="s">
        <v>3163</v>
      </c>
      <c r="C10" s="7" t="s">
        <v>47</v>
      </c>
      <c r="D10" s="6">
        <v>1</v>
      </c>
      <c r="E10" s="41">
        <v>200000</v>
      </c>
      <c r="F10" s="34">
        <f>MMULT(D10,E10)</f>
        <v>200000</v>
      </c>
      <c r="G10" s="44"/>
      <c r="H10" s="48" t="str">
        <f>IF(G10="","",D10*G10)</f>
        <v/>
      </c>
    </row>
    <row r="11" spans="1:8" s="19" customFormat="1" ht="15.6" x14ac:dyDescent="0.3">
      <c r="A11" s="23" t="s">
        <v>3162</v>
      </c>
      <c r="B11" s="22" t="s">
        <v>3161</v>
      </c>
      <c r="C11" s="21" t="s">
        <v>0</v>
      </c>
      <c r="D11" s="20" t="s">
        <v>0</v>
      </c>
      <c r="E11" s="40" t="s">
        <v>0</v>
      </c>
      <c r="F11" s="35" t="s">
        <v>0</v>
      </c>
      <c r="G11" s="43"/>
      <c r="H11" s="48" t="s">
        <v>0</v>
      </c>
    </row>
    <row r="12" spans="1:8" s="19" customFormat="1" ht="15.6" x14ac:dyDescent="0.3">
      <c r="A12" s="23" t="s">
        <v>3160</v>
      </c>
      <c r="B12" s="22" t="s">
        <v>3159</v>
      </c>
      <c r="C12" s="21" t="s">
        <v>0</v>
      </c>
      <c r="D12" s="20" t="s">
        <v>0</v>
      </c>
      <c r="E12" s="40" t="s">
        <v>0</v>
      </c>
      <c r="F12" s="35" t="s">
        <v>0</v>
      </c>
      <c r="G12" s="43"/>
      <c r="H12" s="48" t="s">
        <v>0</v>
      </c>
    </row>
    <row r="13" spans="1:8" s="19" customFormat="1" ht="15.6" x14ac:dyDescent="0.3">
      <c r="A13" s="23" t="s">
        <v>3158</v>
      </c>
      <c r="B13" s="22" t="s">
        <v>3157</v>
      </c>
      <c r="C13" s="21" t="s">
        <v>0</v>
      </c>
      <c r="D13" s="20" t="s">
        <v>0</v>
      </c>
      <c r="E13" s="40" t="s">
        <v>0</v>
      </c>
      <c r="F13" s="35" t="s">
        <v>0</v>
      </c>
      <c r="G13" s="43"/>
      <c r="H13" s="48" t="s">
        <v>0</v>
      </c>
    </row>
    <row r="14" spans="1:8" ht="43.2" x14ac:dyDescent="0.3">
      <c r="A14" s="18" t="s">
        <v>3156</v>
      </c>
      <c r="B14" s="17" t="s">
        <v>2194</v>
      </c>
      <c r="C14" s="7" t="s">
        <v>47</v>
      </c>
      <c r="D14" s="6">
        <v>1</v>
      </c>
      <c r="E14" s="41">
        <v>25000</v>
      </c>
      <c r="F14" s="34">
        <f>MMULT(D14,E14)</f>
        <v>25000</v>
      </c>
      <c r="G14" s="44"/>
      <c r="H14" s="48" t="str">
        <f>IF(G14="","",D14*G14)</f>
        <v/>
      </c>
    </row>
    <row r="15" spans="1:8" s="19" customFormat="1" ht="15.6" x14ac:dyDescent="0.3">
      <c r="A15" s="23" t="s">
        <v>3155</v>
      </c>
      <c r="B15" s="22" t="s">
        <v>3154</v>
      </c>
      <c r="C15" s="21" t="s">
        <v>0</v>
      </c>
      <c r="D15" s="20" t="s">
        <v>0</v>
      </c>
      <c r="E15" s="40" t="s">
        <v>0</v>
      </c>
      <c r="F15" s="35" t="s">
        <v>0</v>
      </c>
      <c r="G15" s="43"/>
      <c r="H15" s="48" t="s">
        <v>0</v>
      </c>
    </row>
    <row r="16" spans="1:8" ht="28.8" x14ac:dyDescent="0.3">
      <c r="A16" s="18" t="s">
        <v>3153</v>
      </c>
      <c r="B16" s="17" t="s">
        <v>2190</v>
      </c>
      <c r="C16" s="7" t="s">
        <v>721</v>
      </c>
      <c r="D16" s="6">
        <v>2.6</v>
      </c>
      <c r="E16" s="41">
        <v>1500</v>
      </c>
      <c r="F16" s="34">
        <f>MMULT(D16,E16)</f>
        <v>3900</v>
      </c>
      <c r="G16" s="44"/>
      <c r="H16" s="48" t="str">
        <f>IF(G16="","",D16*G16)</f>
        <v/>
      </c>
    </row>
    <row r="17" spans="1:8" x14ac:dyDescent="0.3">
      <c r="A17" s="18" t="s">
        <v>3152</v>
      </c>
      <c r="B17" s="17" t="s">
        <v>2188</v>
      </c>
      <c r="C17" s="7" t="s">
        <v>1462</v>
      </c>
      <c r="D17" s="6">
        <v>0.8</v>
      </c>
      <c r="E17" s="41">
        <v>6000</v>
      </c>
      <c r="F17" s="34">
        <f>MMULT(D17,E17)</f>
        <v>4800</v>
      </c>
      <c r="G17" s="44"/>
      <c r="H17" s="48" t="str">
        <f>IF(G17="","",D17*G17)</f>
        <v/>
      </c>
    </row>
    <row r="18" spans="1:8" s="19" customFormat="1" ht="15.6" x14ac:dyDescent="0.3">
      <c r="A18" s="23" t="s">
        <v>3151</v>
      </c>
      <c r="B18" s="22" t="s">
        <v>3150</v>
      </c>
      <c r="C18" s="21" t="s">
        <v>0</v>
      </c>
      <c r="D18" s="20" t="s">
        <v>0</v>
      </c>
      <c r="E18" s="40" t="s">
        <v>0</v>
      </c>
      <c r="F18" s="35" t="s">
        <v>0</v>
      </c>
      <c r="G18" s="43"/>
      <c r="H18" s="48" t="s">
        <v>0</v>
      </c>
    </row>
    <row r="19" spans="1:8" ht="28.8" x14ac:dyDescent="0.3">
      <c r="A19" s="18" t="s">
        <v>3149</v>
      </c>
      <c r="B19" s="17" t="s">
        <v>2184</v>
      </c>
      <c r="C19" s="7" t="s">
        <v>22</v>
      </c>
      <c r="D19" s="6">
        <v>7</v>
      </c>
      <c r="E19" s="41">
        <v>60</v>
      </c>
      <c r="F19" s="34">
        <f>MMULT(D19,E19)</f>
        <v>420</v>
      </c>
      <c r="G19" s="44"/>
      <c r="H19" s="48" t="str">
        <f>IF(G19="","",D19*G19)</f>
        <v/>
      </c>
    </row>
    <row r="20" spans="1:8" x14ac:dyDescent="0.3">
      <c r="A20" s="18" t="s">
        <v>3148</v>
      </c>
      <c r="B20" s="17" t="s">
        <v>2182</v>
      </c>
      <c r="C20" s="7" t="s">
        <v>131</v>
      </c>
      <c r="D20" s="6">
        <v>40</v>
      </c>
      <c r="E20" s="41">
        <v>400</v>
      </c>
      <c r="F20" s="34">
        <f>MMULT(D20,E20)</f>
        <v>16000</v>
      </c>
      <c r="G20" s="44"/>
      <c r="H20" s="48" t="str">
        <f>IF(G20="","",D20*G20)</f>
        <v/>
      </c>
    </row>
    <row r="21" spans="1:8" s="19" customFormat="1" ht="15.6" x14ac:dyDescent="0.3">
      <c r="A21" s="23" t="s">
        <v>3147</v>
      </c>
      <c r="B21" s="22" t="s">
        <v>3146</v>
      </c>
      <c r="C21" s="21" t="s">
        <v>0</v>
      </c>
      <c r="D21" s="20" t="s">
        <v>0</v>
      </c>
      <c r="E21" s="40" t="s">
        <v>0</v>
      </c>
      <c r="F21" s="35" t="s">
        <v>0</v>
      </c>
      <c r="G21" s="43"/>
      <c r="H21" s="48" t="s">
        <v>0</v>
      </c>
    </row>
    <row r="22" spans="1:8" ht="28.8" x14ac:dyDescent="0.3">
      <c r="A22" s="18" t="s">
        <v>3145</v>
      </c>
      <c r="B22" s="17" t="s">
        <v>2178</v>
      </c>
      <c r="C22" s="7" t="s">
        <v>22</v>
      </c>
      <c r="D22" s="6">
        <v>3.3</v>
      </c>
      <c r="E22" s="41">
        <v>1510</v>
      </c>
      <c r="F22" s="34">
        <f>MMULT(D22,E22)</f>
        <v>4983</v>
      </c>
      <c r="G22" s="44"/>
      <c r="H22" s="48" t="str">
        <f>IF(G22="","",D22*G22)</f>
        <v/>
      </c>
    </row>
    <row r="23" spans="1:8" ht="28.8" x14ac:dyDescent="0.3">
      <c r="A23" s="18" t="s">
        <v>3144</v>
      </c>
      <c r="B23" s="17" t="s">
        <v>2176</v>
      </c>
      <c r="C23" s="7" t="s">
        <v>47</v>
      </c>
      <c r="D23" s="6">
        <v>1</v>
      </c>
      <c r="E23" s="41">
        <v>6000</v>
      </c>
      <c r="F23" s="34">
        <f>MMULT(D23,E23)</f>
        <v>6000</v>
      </c>
      <c r="G23" s="44"/>
      <c r="H23" s="48" t="str">
        <f>IF(G23="","",D23*G23)</f>
        <v/>
      </c>
    </row>
    <row r="24" spans="1:8" s="19" customFormat="1" ht="15.6" x14ac:dyDescent="0.3">
      <c r="A24" s="23" t="s">
        <v>3143</v>
      </c>
      <c r="B24" s="22" t="s">
        <v>3142</v>
      </c>
      <c r="C24" s="21" t="s">
        <v>0</v>
      </c>
      <c r="D24" s="20" t="s">
        <v>0</v>
      </c>
      <c r="E24" s="40" t="s">
        <v>0</v>
      </c>
      <c r="F24" s="35" t="s">
        <v>0</v>
      </c>
      <c r="G24" s="43"/>
      <c r="H24" s="48" t="s">
        <v>0</v>
      </c>
    </row>
    <row r="25" spans="1:8" ht="43.2" x14ac:dyDescent="0.3">
      <c r="A25" s="18" t="s">
        <v>3141</v>
      </c>
      <c r="B25" s="17" t="s">
        <v>2172</v>
      </c>
      <c r="C25" s="7" t="s">
        <v>15</v>
      </c>
      <c r="D25" s="6">
        <v>2</v>
      </c>
      <c r="E25" s="41">
        <v>45000</v>
      </c>
      <c r="F25" s="34">
        <f t="shared" ref="F25:F38" si="0">MMULT(D25,E25)</f>
        <v>90000</v>
      </c>
      <c r="G25" s="44"/>
      <c r="H25" s="48" t="str">
        <f t="shared" ref="H25:H38" si="1">IF(G25="","",D25*G25)</f>
        <v/>
      </c>
    </row>
    <row r="26" spans="1:8" ht="28.8" x14ac:dyDescent="0.3">
      <c r="A26" s="18" t="s">
        <v>3140</v>
      </c>
      <c r="B26" s="17" t="s">
        <v>2170</v>
      </c>
      <c r="C26" s="7" t="s">
        <v>47</v>
      </c>
      <c r="D26" s="6">
        <v>1</v>
      </c>
      <c r="E26" s="41">
        <v>5500</v>
      </c>
      <c r="F26" s="34">
        <f t="shared" si="0"/>
        <v>5500</v>
      </c>
      <c r="G26" s="44"/>
      <c r="H26" s="48" t="str">
        <f t="shared" si="1"/>
        <v/>
      </c>
    </row>
    <row r="27" spans="1:8" x14ac:dyDescent="0.3">
      <c r="A27" s="18" t="s">
        <v>3139</v>
      </c>
      <c r="B27" s="17" t="s">
        <v>2168</v>
      </c>
      <c r="C27" s="7" t="s">
        <v>47</v>
      </c>
      <c r="D27" s="6">
        <v>2</v>
      </c>
      <c r="E27" s="41">
        <v>3500</v>
      </c>
      <c r="F27" s="34">
        <f t="shared" si="0"/>
        <v>7000</v>
      </c>
      <c r="G27" s="44"/>
      <c r="H27" s="48" t="str">
        <f t="shared" si="1"/>
        <v/>
      </c>
    </row>
    <row r="28" spans="1:8" x14ac:dyDescent="0.3">
      <c r="A28" s="18" t="s">
        <v>3138</v>
      </c>
      <c r="B28" s="17" t="s">
        <v>2166</v>
      </c>
      <c r="C28" s="7" t="s">
        <v>15</v>
      </c>
      <c r="D28" s="6">
        <v>2</v>
      </c>
      <c r="E28" s="41">
        <v>2500</v>
      </c>
      <c r="F28" s="34">
        <f t="shared" si="0"/>
        <v>5000</v>
      </c>
      <c r="G28" s="44"/>
      <c r="H28" s="48" t="str">
        <f t="shared" si="1"/>
        <v/>
      </c>
    </row>
    <row r="29" spans="1:8" x14ac:dyDescent="0.3">
      <c r="A29" s="18" t="s">
        <v>3137</v>
      </c>
      <c r="B29" s="17" t="s">
        <v>2164</v>
      </c>
      <c r="C29" s="7" t="s">
        <v>15</v>
      </c>
      <c r="D29" s="6">
        <v>2</v>
      </c>
      <c r="E29" s="41">
        <v>6000</v>
      </c>
      <c r="F29" s="34">
        <f t="shared" si="0"/>
        <v>12000</v>
      </c>
      <c r="G29" s="44"/>
      <c r="H29" s="48" t="str">
        <f t="shared" si="1"/>
        <v/>
      </c>
    </row>
    <row r="30" spans="1:8" ht="28.8" x14ac:dyDescent="0.3">
      <c r="A30" s="18" t="s">
        <v>3136</v>
      </c>
      <c r="B30" s="17" t="s">
        <v>2162</v>
      </c>
      <c r="C30" s="7" t="s">
        <v>15</v>
      </c>
      <c r="D30" s="6">
        <v>2</v>
      </c>
      <c r="E30" s="41">
        <v>2000</v>
      </c>
      <c r="F30" s="34">
        <f t="shared" si="0"/>
        <v>4000</v>
      </c>
      <c r="G30" s="44"/>
      <c r="H30" s="48" t="str">
        <f t="shared" si="1"/>
        <v/>
      </c>
    </row>
    <row r="31" spans="1:8" x14ac:dyDescent="0.3">
      <c r="A31" s="18" t="s">
        <v>3135</v>
      </c>
      <c r="B31" s="17" t="s">
        <v>2160</v>
      </c>
      <c r="C31" s="7" t="s">
        <v>15</v>
      </c>
      <c r="D31" s="6">
        <v>2</v>
      </c>
      <c r="E31" s="41">
        <v>6500</v>
      </c>
      <c r="F31" s="34">
        <f t="shared" si="0"/>
        <v>13000</v>
      </c>
      <c r="G31" s="44"/>
      <c r="H31" s="48" t="str">
        <f t="shared" si="1"/>
        <v/>
      </c>
    </row>
    <row r="32" spans="1:8" x14ac:dyDescent="0.3">
      <c r="A32" s="18" t="s">
        <v>3134</v>
      </c>
      <c r="B32" s="17" t="s">
        <v>2158</v>
      </c>
      <c r="C32" s="7" t="s">
        <v>15</v>
      </c>
      <c r="D32" s="6">
        <v>2</v>
      </c>
      <c r="E32" s="41">
        <v>1000</v>
      </c>
      <c r="F32" s="34">
        <f t="shared" si="0"/>
        <v>2000</v>
      </c>
      <c r="G32" s="44"/>
      <c r="H32" s="48" t="str">
        <f t="shared" si="1"/>
        <v/>
      </c>
    </row>
    <row r="33" spans="1:8" ht="28.8" x14ac:dyDescent="0.3">
      <c r="A33" s="18" t="s">
        <v>3133</v>
      </c>
      <c r="B33" s="17" t="s">
        <v>2156</v>
      </c>
      <c r="C33" s="7" t="s">
        <v>15</v>
      </c>
      <c r="D33" s="6">
        <v>2</v>
      </c>
      <c r="E33" s="41">
        <v>2450</v>
      </c>
      <c r="F33" s="34">
        <f t="shared" si="0"/>
        <v>4900</v>
      </c>
      <c r="G33" s="44"/>
      <c r="H33" s="48" t="str">
        <f t="shared" si="1"/>
        <v/>
      </c>
    </row>
    <row r="34" spans="1:8" ht="28.8" x14ac:dyDescent="0.3">
      <c r="A34" s="18" t="s">
        <v>3132</v>
      </c>
      <c r="B34" s="17" t="s">
        <v>2154</v>
      </c>
      <c r="C34" s="7" t="s">
        <v>15</v>
      </c>
      <c r="D34" s="6">
        <v>1</v>
      </c>
      <c r="E34" s="41">
        <v>2500</v>
      </c>
      <c r="F34" s="34">
        <f t="shared" si="0"/>
        <v>2500</v>
      </c>
      <c r="G34" s="44"/>
      <c r="H34" s="48" t="str">
        <f t="shared" si="1"/>
        <v/>
      </c>
    </row>
    <row r="35" spans="1:8" ht="28.8" x14ac:dyDescent="0.3">
      <c r="A35" s="18" t="s">
        <v>3131</v>
      </c>
      <c r="B35" s="17" t="s">
        <v>2152</v>
      </c>
      <c r="C35" s="7" t="s">
        <v>15</v>
      </c>
      <c r="D35" s="6">
        <v>1</v>
      </c>
      <c r="E35" s="41">
        <v>3500</v>
      </c>
      <c r="F35" s="34">
        <f t="shared" si="0"/>
        <v>3500</v>
      </c>
      <c r="G35" s="44"/>
      <c r="H35" s="48" t="str">
        <f t="shared" si="1"/>
        <v/>
      </c>
    </row>
    <row r="36" spans="1:8" x14ac:dyDescent="0.3">
      <c r="A36" s="18" t="s">
        <v>3130</v>
      </c>
      <c r="B36" s="17" t="s">
        <v>2150</v>
      </c>
      <c r="C36" s="7" t="s">
        <v>15</v>
      </c>
      <c r="D36" s="6">
        <v>1</v>
      </c>
      <c r="E36" s="41">
        <v>2500</v>
      </c>
      <c r="F36" s="34">
        <f t="shared" si="0"/>
        <v>2500</v>
      </c>
      <c r="G36" s="44"/>
      <c r="H36" s="48" t="str">
        <f t="shared" si="1"/>
        <v/>
      </c>
    </row>
    <row r="37" spans="1:8" ht="43.2" x14ac:dyDescent="0.3">
      <c r="A37" s="18" t="s">
        <v>3129</v>
      </c>
      <c r="B37" s="17" t="s">
        <v>2148</v>
      </c>
      <c r="C37" s="7" t="s">
        <v>15</v>
      </c>
      <c r="D37" s="6">
        <v>10</v>
      </c>
      <c r="E37" s="41">
        <v>500</v>
      </c>
      <c r="F37" s="34">
        <f t="shared" si="0"/>
        <v>5000</v>
      </c>
      <c r="G37" s="44"/>
      <c r="H37" s="48" t="str">
        <f t="shared" si="1"/>
        <v/>
      </c>
    </row>
    <row r="38" spans="1:8" ht="28.8" x14ac:dyDescent="0.3">
      <c r="A38" s="18" t="s">
        <v>3128</v>
      </c>
      <c r="B38" s="17" t="s">
        <v>2146</v>
      </c>
      <c r="C38" s="7" t="s">
        <v>15</v>
      </c>
      <c r="D38" s="6">
        <v>1</v>
      </c>
      <c r="E38" s="41">
        <v>1500</v>
      </c>
      <c r="F38" s="34">
        <f t="shared" si="0"/>
        <v>1500</v>
      </c>
      <c r="G38" s="44"/>
      <c r="H38" s="48" t="str">
        <f t="shared" si="1"/>
        <v/>
      </c>
    </row>
    <row r="39" spans="1:8" s="19" customFormat="1" ht="15.6" x14ac:dyDescent="0.3">
      <c r="A39" s="23" t="s">
        <v>3127</v>
      </c>
      <c r="B39" s="22" t="s">
        <v>3126</v>
      </c>
      <c r="C39" s="21" t="s">
        <v>0</v>
      </c>
      <c r="D39" s="20" t="s">
        <v>0</v>
      </c>
      <c r="E39" s="40" t="s">
        <v>0</v>
      </c>
      <c r="F39" s="35" t="s">
        <v>0</v>
      </c>
      <c r="G39" s="43"/>
      <c r="H39" s="48" t="s">
        <v>0</v>
      </c>
    </row>
    <row r="40" spans="1:8" s="19" customFormat="1" ht="15.6" x14ac:dyDescent="0.3">
      <c r="A40" s="23" t="s">
        <v>3125</v>
      </c>
      <c r="B40" s="22" t="s">
        <v>3124</v>
      </c>
      <c r="C40" s="21" t="s">
        <v>0</v>
      </c>
      <c r="D40" s="20" t="s">
        <v>0</v>
      </c>
      <c r="E40" s="40" t="s">
        <v>0</v>
      </c>
      <c r="F40" s="35" t="s">
        <v>0</v>
      </c>
      <c r="G40" s="43"/>
      <c r="H40" s="48" t="s">
        <v>0</v>
      </c>
    </row>
    <row r="41" spans="1:8" ht="43.2" x14ac:dyDescent="0.3">
      <c r="A41" s="18" t="s">
        <v>3123</v>
      </c>
      <c r="B41" s="17" t="s">
        <v>2138</v>
      </c>
      <c r="C41" s="7" t="s">
        <v>22</v>
      </c>
      <c r="D41" s="6">
        <v>45</v>
      </c>
      <c r="E41" s="41">
        <v>1000</v>
      </c>
      <c r="F41" s="34">
        <f>MMULT(D41,E41)</f>
        <v>45000</v>
      </c>
      <c r="G41" s="44"/>
      <c r="H41" s="48" t="str">
        <f>IF(G41="","",D41*G41)</f>
        <v/>
      </c>
    </row>
    <row r="42" spans="1:8" x14ac:dyDescent="0.3">
      <c r="A42" s="18" t="s">
        <v>3122</v>
      </c>
      <c r="B42" s="17" t="s">
        <v>2136</v>
      </c>
      <c r="C42" s="7" t="s">
        <v>15</v>
      </c>
      <c r="D42" s="6">
        <v>1</v>
      </c>
      <c r="E42" s="41">
        <v>3000</v>
      </c>
      <c r="F42" s="34">
        <f>MMULT(D42,E42)</f>
        <v>3000</v>
      </c>
      <c r="G42" s="44"/>
      <c r="H42" s="48" t="str">
        <f>IF(G42="","",D42*G42)</f>
        <v/>
      </c>
    </row>
    <row r="43" spans="1:8" s="19" customFormat="1" ht="15.6" x14ac:dyDescent="0.3">
      <c r="A43" s="23" t="s">
        <v>3121</v>
      </c>
      <c r="B43" s="22" t="s">
        <v>3120</v>
      </c>
      <c r="C43" s="21" t="s">
        <v>0</v>
      </c>
      <c r="D43" s="20" t="s">
        <v>0</v>
      </c>
      <c r="E43" s="40" t="s">
        <v>0</v>
      </c>
      <c r="F43" s="35" t="s">
        <v>0</v>
      </c>
      <c r="G43" s="43"/>
      <c r="H43" s="48" t="s">
        <v>0</v>
      </c>
    </row>
    <row r="44" spans="1:8" ht="43.2" x14ac:dyDescent="0.3">
      <c r="A44" s="18" t="s">
        <v>3119</v>
      </c>
      <c r="B44" s="17" t="s">
        <v>2132</v>
      </c>
      <c r="C44" s="7" t="s">
        <v>22</v>
      </c>
      <c r="D44" s="6">
        <v>25</v>
      </c>
      <c r="E44" s="41">
        <v>270</v>
      </c>
      <c r="F44" s="34">
        <f>MMULT(D44,E44)</f>
        <v>6750</v>
      </c>
      <c r="G44" s="44"/>
      <c r="H44" s="48" t="str">
        <f>IF(G44="","",D44*G44)</f>
        <v/>
      </c>
    </row>
    <row r="45" spans="1:8" ht="28.8" x14ac:dyDescent="0.3">
      <c r="A45" s="18" t="s">
        <v>3118</v>
      </c>
      <c r="B45" s="17" t="s">
        <v>2130</v>
      </c>
      <c r="C45" s="7" t="s">
        <v>22</v>
      </c>
      <c r="D45" s="6">
        <v>105</v>
      </c>
      <c r="E45" s="41">
        <v>500</v>
      </c>
      <c r="F45" s="34">
        <f>MMULT(D45,E45)</f>
        <v>52500</v>
      </c>
      <c r="G45" s="44"/>
      <c r="H45" s="48" t="str">
        <f>IF(G45="","",D45*G45)</f>
        <v/>
      </c>
    </row>
    <row r="46" spans="1:8" ht="72" x14ac:dyDescent="0.3">
      <c r="A46" s="18" t="s">
        <v>3117</v>
      </c>
      <c r="B46" s="17" t="s">
        <v>3116</v>
      </c>
      <c r="C46" s="7" t="s">
        <v>15</v>
      </c>
      <c r="D46" s="6">
        <v>1</v>
      </c>
      <c r="E46" s="41">
        <v>12000</v>
      </c>
      <c r="F46" s="34">
        <f>MMULT(D46,E46)</f>
        <v>12000</v>
      </c>
      <c r="G46" s="44"/>
      <c r="H46" s="48" t="str">
        <f>IF(G46="","",D46*G46)</f>
        <v/>
      </c>
    </row>
    <row r="47" spans="1:8" s="19" customFormat="1" ht="15.6" x14ac:dyDescent="0.3">
      <c r="A47" s="23" t="s">
        <v>3115</v>
      </c>
      <c r="B47" s="22" t="s">
        <v>3114</v>
      </c>
      <c r="C47" s="21" t="s">
        <v>0</v>
      </c>
      <c r="D47" s="20" t="s">
        <v>0</v>
      </c>
      <c r="E47" s="40" t="s">
        <v>0</v>
      </c>
      <c r="F47" s="35" t="s">
        <v>0</v>
      </c>
      <c r="G47" s="43"/>
      <c r="H47" s="48" t="s">
        <v>0</v>
      </c>
    </row>
    <row r="48" spans="1:8" s="19" customFormat="1" ht="15.6" x14ac:dyDescent="0.3">
      <c r="A48" s="23" t="s">
        <v>3113</v>
      </c>
      <c r="B48" s="22" t="s">
        <v>3112</v>
      </c>
      <c r="C48" s="21" t="s">
        <v>0</v>
      </c>
      <c r="D48" s="20" t="s">
        <v>0</v>
      </c>
      <c r="E48" s="40" t="s">
        <v>0</v>
      </c>
      <c r="F48" s="35" t="s">
        <v>0</v>
      </c>
      <c r="G48" s="43"/>
      <c r="H48" s="48" t="s">
        <v>0</v>
      </c>
    </row>
    <row r="49" spans="1:8" ht="43.2" x14ac:dyDescent="0.3">
      <c r="A49" s="18" t="s">
        <v>3111</v>
      </c>
      <c r="B49" s="17" t="s">
        <v>2194</v>
      </c>
      <c r="C49" s="7" t="s">
        <v>47</v>
      </c>
      <c r="D49" s="6">
        <v>1</v>
      </c>
      <c r="E49" s="41">
        <v>25000</v>
      </c>
      <c r="F49" s="34">
        <f>MMULT(D49,E49)</f>
        <v>25000</v>
      </c>
      <c r="G49" s="44"/>
      <c r="H49" s="48" t="str">
        <f>IF(G49="","",D49*G49)</f>
        <v/>
      </c>
    </row>
    <row r="50" spans="1:8" s="19" customFormat="1" ht="15.6" x14ac:dyDescent="0.3">
      <c r="A50" s="23" t="s">
        <v>3110</v>
      </c>
      <c r="B50" s="22" t="s">
        <v>3109</v>
      </c>
      <c r="C50" s="21" t="s">
        <v>0</v>
      </c>
      <c r="D50" s="20" t="s">
        <v>0</v>
      </c>
      <c r="E50" s="40" t="s">
        <v>0</v>
      </c>
      <c r="F50" s="35" t="s">
        <v>0</v>
      </c>
      <c r="G50" s="43"/>
      <c r="H50" s="48" t="s">
        <v>0</v>
      </c>
    </row>
    <row r="51" spans="1:8" ht="28.8" x14ac:dyDescent="0.3">
      <c r="A51" s="18" t="s">
        <v>3108</v>
      </c>
      <c r="B51" s="17" t="s">
        <v>2190</v>
      </c>
      <c r="C51" s="7" t="s">
        <v>721</v>
      </c>
      <c r="D51" s="6">
        <v>2.6</v>
      </c>
      <c r="E51" s="41">
        <v>1500</v>
      </c>
      <c r="F51" s="34">
        <f>MMULT(D51,E51)</f>
        <v>3900</v>
      </c>
      <c r="G51" s="44"/>
      <c r="H51" s="48" t="str">
        <f>IF(G51="","",D51*G51)</f>
        <v/>
      </c>
    </row>
    <row r="52" spans="1:8" x14ac:dyDescent="0.3">
      <c r="A52" s="18" t="s">
        <v>3107</v>
      </c>
      <c r="B52" s="17" t="s">
        <v>2188</v>
      </c>
      <c r="C52" s="7" t="s">
        <v>1462</v>
      </c>
      <c r="D52" s="6">
        <v>0.8</v>
      </c>
      <c r="E52" s="41">
        <v>6000</v>
      </c>
      <c r="F52" s="34">
        <f>MMULT(D52,E52)</f>
        <v>4800</v>
      </c>
      <c r="G52" s="44"/>
      <c r="H52" s="48" t="str">
        <f>IF(G52="","",D52*G52)</f>
        <v/>
      </c>
    </row>
    <row r="53" spans="1:8" s="19" customFormat="1" ht="15.6" x14ac:dyDescent="0.3">
      <c r="A53" s="23" t="s">
        <v>3106</v>
      </c>
      <c r="B53" s="22" t="s">
        <v>3105</v>
      </c>
      <c r="C53" s="21" t="s">
        <v>0</v>
      </c>
      <c r="D53" s="20" t="s">
        <v>0</v>
      </c>
      <c r="E53" s="40" t="s">
        <v>0</v>
      </c>
      <c r="F53" s="35" t="s">
        <v>0</v>
      </c>
      <c r="G53" s="43"/>
      <c r="H53" s="48" t="s">
        <v>0</v>
      </c>
    </row>
    <row r="54" spans="1:8" ht="28.8" x14ac:dyDescent="0.3">
      <c r="A54" s="18" t="s">
        <v>3104</v>
      </c>
      <c r="B54" s="17" t="s">
        <v>2184</v>
      </c>
      <c r="C54" s="7" t="s">
        <v>22</v>
      </c>
      <c r="D54" s="6">
        <v>7</v>
      </c>
      <c r="E54" s="41">
        <v>60</v>
      </c>
      <c r="F54" s="34">
        <f>MMULT(D54,E54)</f>
        <v>420</v>
      </c>
      <c r="G54" s="44"/>
      <c r="H54" s="48" t="str">
        <f>IF(G54="","",D54*G54)</f>
        <v/>
      </c>
    </row>
    <row r="55" spans="1:8" x14ac:dyDescent="0.3">
      <c r="A55" s="18" t="s">
        <v>3103</v>
      </c>
      <c r="B55" s="17" t="s">
        <v>2182</v>
      </c>
      <c r="C55" s="7" t="s">
        <v>131</v>
      </c>
      <c r="D55" s="6">
        <v>40</v>
      </c>
      <c r="E55" s="41">
        <v>400</v>
      </c>
      <c r="F55" s="34">
        <f>MMULT(D55,E55)</f>
        <v>16000</v>
      </c>
      <c r="G55" s="44"/>
      <c r="H55" s="48" t="str">
        <f>IF(G55="","",D55*G55)</f>
        <v/>
      </c>
    </row>
    <row r="56" spans="1:8" s="19" customFormat="1" ht="15.6" x14ac:dyDescent="0.3">
      <c r="A56" s="23" t="s">
        <v>3102</v>
      </c>
      <c r="B56" s="22" t="s">
        <v>3101</v>
      </c>
      <c r="C56" s="21" t="s">
        <v>0</v>
      </c>
      <c r="D56" s="20" t="s">
        <v>0</v>
      </c>
      <c r="E56" s="40" t="s">
        <v>0</v>
      </c>
      <c r="F56" s="35" t="s">
        <v>0</v>
      </c>
      <c r="G56" s="43"/>
      <c r="H56" s="48" t="s">
        <v>0</v>
      </c>
    </row>
    <row r="57" spans="1:8" ht="28.8" x14ac:dyDescent="0.3">
      <c r="A57" s="18" t="s">
        <v>3100</v>
      </c>
      <c r="B57" s="17" t="s">
        <v>2178</v>
      </c>
      <c r="C57" s="7" t="s">
        <v>22</v>
      </c>
      <c r="D57" s="6">
        <v>3.3</v>
      </c>
      <c r="E57" s="41">
        <v>1510</v>
      </c>
      <c r="F57" s="34">
        <f>MMULT(D57,E57)</f>
        <v>4983</v>
      </c>
      <c r="G57" s="44"/>
      <c r="H57" s="48" t="str">
        <f>IF(G57="","",D57*G57)</f>
        <v/>
      </c>
    </row>
    <row r="58" spans="1:8" ht="28.8" x14ac:dyDescent="0.3">
      <c r="A58" s="18" t="s">
        <v>3099</v>
      </c>
      <c r="B58" s="17" t="s">
        <v>2176</v>
      </c>
      <c r="C58" s="7" t="s">
        <v>47</v>
      </c>
      <c r="D58" s="6">
        <v>1</v>
      </c>
      <c r="E58" s="41">
        <v>6000</v>
      </c>
      <c r="F58" s="34">
        <f>MMULT(D58,E58)</f>
        <v>6000</v>
      </c>
      <c r="G58" s="44"/>
      <c r="H58" s="48" t="str">
        <f>IF(G58="","",D58*G58)</f>
        <v/>
      </c>
    </row>
    <row r="59" spans="1:8" s="19" customFormat="1" ht="15.6" x14ac:dyDescent="0.3">
      <c r="A59" s="23" t="s">
        <v>3098</v>
      </c>
      <c r="B59" s="22" t="s">
        <v>3097</v>
      </c>
      <c r="C59" s="21" t="s">
        <v>0</v>
      </c>
      <c r="D59" s="20" t="s">
        <v>0</v>
      </c>
      <c r="E59" s="40" t="s">
        <v>0</v>
      </c>
      <c r="F59" s="35" t="s">
        <v>0</v>
      </c>
      <c r="G59" s="43"/>
      <c r="H59" s="48" t="s">
        <v>0</v>
      </c>
    </row>
    <row r="60" spans="1:8" ht="43.2" x14ac:dyDescent="0.3">
      <c r="A60" s="18" t="s">
        <v>3096</v>
      </c>
      <c r="B60" s="17" t="s">
        <v>2172</v>
      </c>
      <c r="C60" s="7" t="s">
        <v>15</v>
      </c>
      <c r="D60" s="6">
        <v>2</v>
      </c>
      <c r="E60" s="41">
        <v>45000</v>
      </c>
      <c r="F60" s="34">
        <f t="shared" ref="F60:F73" si="2">MMULT(D60,E60)</f>
        <v>90000</v>
      </c>
      <c r="G60" s="44"/>
      <c r="H60" s="48" t="str">
        <f t="shared" ref="H60:H73" si="3">IF(G60="","",D60*G60)</f>
        <v/>
      </c>
    </row>
    <row r="61" spans="1:8" ht="28.8" x14ac:dyDescent="0.3">
      <c r="A61" s="18" t="s">
        <v>3095</v>
      </c>
      <c r="B61" s="17" t="s">
        <v>2170</v>
      </c>
      <c r="C61" s="7" t="s">
        <v>47</v>
      </c>
      <c r="D61" s="6">
        <v>1</v>
      </c>
      <c r="E61" s="41">
        <v>5500</v>
      </c>
      <c r="F61" s="34">
        <f t="shared" si="2"/>
        <v>5500</v>
      </c>
      <c r="G61" s="44"/>
      <c r="H61" s="48" t="str">
        <f t="shared" si="3"/>
        <v/>
      </c>
    </row>
    <row r="62" spans="1:8" x14ac:dyDescent="0.3">
      <c r="A62" s="18" t="s">
        <v>3094</v>
      </c>
      <c r="B62" s="17" t="s">
        <v>2168</v>
      </c>
      <c r="C62" s="7" t="s">
        <v>47</v>
      </c>
      <c r="D62" s="6">
        <v>2</v>
      </c>
      <c r="E62" s="41">
        <v>3500</v>
      </c>
      <c r="F62" s="34">
        <f t="shared" si="2"/>
        <v>7000</v>
      </c>
      <c r="G62" s="44"/>
      <c r="H62" s="48" t="str">
        <f t="shared" si="3"/>
        <v/>
      </c>
    </row>
    <row r="63" spans="1:8" x14ac:dyDescent="0.3">
      <c r="A63" s="18" t="s">
        <v>3093</v>
      </c>
      <c r="B63" s="17" t="s">
        <v>2166</v>
      </c>
      <c r="C63" s="7" t="s">
        <v>15</v>
      </c>
      <c r="D63" s="6">
        <v>2</v>
      </c>
      <c r="E63" s="41">
        <v>2500</v>
      </c>
      <c r="F63" s="34">
        <f t="shared" si="2"/>
        <v>5000</v>
      </c>
      <c r="G63" s="44"/>
      <c r="H63" s="48" t="str">
        <f t="shared" si="3"/>
        <v/>
      </c>
    </row>
    <row r="64" spans="1:8" x14ac:dyDescent="0.3">
      <c r="A64" s="18" t="s">
        <v>3092</v>
      </c>
      <c r="B64" s="17" t="s">
        <v>2164</v>
      </c>
      <c r="C64" s="7" t="s">
        <v>15</v>
      </c>
      <c r="D64" s="6">
        <v>2</v>
      </c>
      <c r="E64" s="41">
        <v>6000</v>
      </c>
      <c r="F64" s="34">
        <f t="shared" si="2"/>
        <v>12000</v>
      </c>
      <c r="G64" s="44"/>
      <c r="H64" s="48" t="str">
        <f t="shared" si="3"/>
        <v/>
      </c>
    </row>
    <row r="65" spans="1:8" ht="28.8" x14ac:dyDescent="0.3">
      <c r="A65" s="18" t="s">
        <v>3091</v>
      </c>
      <c r="B65" s="17" t="s">
        <v>2162</v>
      </c>
      <c r="C65" s="7" t="s">
        <v>15</v>
      </c>
      <c r="D65" s="6">
        <v>2</v>
      </c>
      <c r="E65" s="41">
        <v>2000</v>
      </c>
      <c r="F65" s="34">
        <f t="shared" si="2"/>
        <v>4000</v>
      </c>
      <c r="G65" s="44"/>
      <c r="H65" s="48" t="str">
        <f t="shared" si="3"/>
        <v/>
      </c>
    </row>
    <row r="66" spans="1:8" x14ac:dyDescent="0.3">
      <c r="A66" s="18" t="s">
        <v>3090</v>
      </c>
      <c r="B66" s="17" t="s">
        <v>2160</v>
      </c>
      <c r="C66" s="7" t="s">
        <v>15</v>
      </c>
      <c r="D66" s="6">
        <v>2</v>
      </c>
      <c r="E66" s="41">
        <v>6500</v>
      </c>
      <c r="F66" s="34">
        <f t="shared" si="2"/>
        <v>13000</v>
      </c>
      <c r="G66" s="44"/>
      <c r="H66" s="48" t="str">
        <f t="shared" si="3"/>
        <v/>
      </c>
    </row>
    <row r="67" spans="1:8" x14ac:dyDescent="0.3">
      <c r="A67" s="18" t="s">
        <v>3089</v>
      </c>
      <c r="B67" s="17" t="s">
        <v>2158</v>
      </c>
      <c r="C67" s="7" t="s">
        <v>15</v>
      </c>
      <c r="D67" s="6">
        <v>2</v>
      </c>
      <c r="E67" s="41">
        <v>1000</v>
      </c>
      <c r="F67" s="34">
        <f t="shared" si="2"/>
        <v>2000</v>
      </c>
      <c r="G67" s="44"/>
      <c r="H67" s="48" t="str">
        <f t="shared" si="3"/>
        <v/>
      </c>
    </row>
    <row r="68" spans="1:8" ht="28.8" x14ac:dyDescent="0.3">
      <c r="A68" s="18" t="s">
        <v>3088</v>
      </c>
      <c r="B68" s="17" t="s">
        <v>2156</v>
      </c>
      <c r="C68" s="7" t="s">
        <v>15</v>
      </c>
      <c r="D68" s="6">
        <v>2</v>
      </c>
      <c r="E68" s="41">
        <v>2450</v>
      </c>
      <c r="F68" s="34">
        <f t="shared" si="2"/>
        <v>4900</v>
      </c>
      <c r="G68" s="44"/>
      <c r="H68" s="48" t="str">
        <f t="shared" si="3"/>
        <v/>
      </c>
    </row>
    <row r="69" spans="1:8" ht="28.8" x14ac:dyDescent="0.3">
      <c r="A69" s="18" t="s">
        <v>3087</v>
      </c>
      <c r="B69" s="17" t="s">
        <v>2154</v>
      </c>
      <c r="C69" s="7" t="s">
        <v>15</v>
      </c>
      <c r="D69" s="6">
        <v>1</v>
      </c>
      <c r="E69" s="41">
        <v>2500</v>
      </c>
      <c r="F69" s="34">
        <f t="shared" si="2"/>
        <v>2500</v>
      </c>
      <c r="G69" s="44"/>
      <c r="H69" s="48" t="str">
        <f t="shared" si="3"/>
        <v/>
      </c>
    </row>
    <row r="70" spans="1:8" ht="28.8" x14ac:dyDescent="0.3">
      <c r="A70" s="18" t="s">
        <v>3086</v>
      </c>
      <c r="B70" s="17" t="s">
        <v>2152</v>
      </c>
      <c r="C70" s="7" t="s">
        <v>15</v>
      </c>
      <c r="D70" s="6">
        <v>1</v>
      </c>
      <c r="E70" s="41">
        <v>3500</v>
      </c>
      <c r="F70" s="34">
        <f t="shared" si="2"/>
        <v>3500</v>
      </c>
      <c r="G70" s="44"/>
      <c r="H70" s="48" t="str">
        <f t="shared" si="3"/>
        <v/>
      </c>
    </row>
    <row r="71" spans="1:8" x14ac:dyDescent="0.3">
      <c r="A71" s="18" t="s">
        <v>3085</v>
      </c>
      <c r="B71" s="17" t="s">
        <v>2150</v>
      </c>
      <c r="C71" s="7" t="s">
        <v>15</v>
      </c>
      <c r="D71" s="6">
        <v>1</v>
      </c>
      <c r="E71" s="41">
        <v>2500</v>
      </c>
      <c r="F71" s="34">
        <f t="shared" si="2"/>
        <v>2500</v>
      </c>
      <c r="G71" s="44"/>
      <c r="H71" s="48" t="str">
        <f t="shared" si="3"/>
        <v/>
      </c>
    </row>
    <row r="72" spans="1:8" ht="43.2" x14ac:dyDescent="0.3">
      <c r="A72" s="18" t="s">
        <v>3084</v>
      </c>
      <c r="B72" s="17" t="s">
        <v>2148</v>
      </c>
      <c r="C72" s="7" t="s">
        <v>15</v>
      </c>
      <c r="D72" s="6">
        <v>10</v>
      </c>
      <c r="E72" s="41">
        <v>500</v>
      </c>
      <c r="F72" s="34">
        <f t="shared" si="2"/>
        <v>5000</v>
      </c>
      <c r="G72" s="44"/>
      <c r="H72" s="48" t="str">
        <f t="shared" si="3"/>
        <v/>
      </c>
    </row>
    <row r="73" spans="1:8" ht="28.8" x14ac:dyDescent="0.3">
      <c r="A73" s="18" t="s">
        <v>3083</v>
      </c>
      <c r="B73" s="17" t="s">
        <v>2146</v>
      </c>
      <c r="C73" s="7" t="s">
        <v>15</v>
      </c>
      <c r="D73" s="6">
        <v>1</v>
      </c>
      <c r="E73" s="41">
        <v>1500</v>
      </c>
      <c r="F73" s="34">
        <f t="shared" si="2"/>
        <v>1500</v>
      </c>
      <c r="G73" s="44"/>
      <c r="H73" s="48" t="str">
        <f t="shared" si="3"/>
        <v/>
      </c>
    </row>
    <row r="74" spans="1:8" s="19" customFormat="1" ht="15.6" x14ac:dyDescent="0.3">
      <c r="A74" s="23" t="s">
        <v>3082</v>
      </c>
      <c r="B74" s="22" t="s">
        <v>3081</v>
      </c>
      <c r="C74" s="21" t="s">
        <v>0</v>
      </c>
      <c r="D74" s="20" t="s">
        <v>0</v>
      </c>
      <c r="E74" s="40" t="s">
        <v>0</v>
      </c>
      <c r="F74" s="35" t="s">
        <v>0</v>
      </c>
      <c r="G74" s="43"/>
      <c r="H74" s="48" t="s">
        <v>0</v>
      </c>
    </row>
    <row r="75" spans="1:8" s="19" customFormat="1" ht="15.6" x14ac:dyDescent="0.3">
      <c r="A75" s="23" t="s">
        <v>3080</v>
      </c>
      <c r="B75" s="22" t="s">
        <v>3079</v>
      </c>
      <c r="C75" s="21" t="s">
        <v>0</v>
      </c>
      <c r="D75" s="20" t="s">
        <v>0</v>
      </c>
      <c r="E75" s="40" t="s">
        <v>0</v>
      </c>
      <c r="F75" s="35" t="s">
        <v>0</v>
      </c>
      <c r="G75" s="43"/>
      <c r="H75" s="48" t="s">
        <v>0</v>
      </c>
    </row>
    <row r="76" spans="1:8" ht="43.2" x14ac:dyDescent="0.3">
      <c r="A76" s="18" t="s">
        <v>3078</v>
      </c>
      <c r="B76" s="17" t="s">
        <v>2138</v>
      </c>
      <c r="C76" s="7" t="s">
        <v>22</v>
      </c>
      <c r="D76" s="6">
        <v>45</v>
      </c>
      <c r="E76" s="41">
        <v>1000</v>
      </c>
      <c r="F76" s="34">
        <f>MMULT(D76,E76)</f>
        <v>45000</v>
      </c>
      <c r="G76" s="44"/>
      <c r="H76" s="48" t="str">
        <f>IF(G76="","",D76*G76)</f>
        <v/>
      </c>
    </row>
    <row r="77" spans="1:8" x14ac:dyDescent="0.3">
      <c r="A77" s="18" t="s">
        <v>3077</v>
      </c>
      <c r="B77" s="17" t="s">
        <v>2136</v>
      </c>
      <c r="C77" s="7" t="s">
        <v>15</v>
      </c>
      <c r="D77" s="6">
        <v>1</v>
      </c>
      <c r="E77" s="41">
        <v>3000</v>
      </c>
      <c r="F77" s="34">
        <f>MMULT(D77,E77)</f>
        <v>3000</v>
      </c>
      <c r="G77" s="44"/>
      <c r="H77" s="48" t="str">
        <f>IF(G77="","",D77*G77)</f>
        <v/>
      </c>
    </row>
    <row r="78" spans="1:8" s="19" customFormat="1" ht="15.6" x14ac:dyDescent="0.3">
      <c r="A78" s="23" t="s">
        <v>3076</v>
      </c>
      <c r="B78" s="22" t="s">
        <v>3075</v>
      </c>
      <c r="C78" s="21" t="s">
        <v>0</v>
      </c>
      <c r="D78" s="20" t="s">
        <v>0</v>
      </c>
      <c r="E78" s="40" t="s">
        <v>0</v>
      </c>
      <c r="F78" s="35" t="s">
        <v>0</v>
      </c>
      <c r="G78" s="43"/>
      <c r="H78" s="48" t="s">
        <v>0</v>
      </c>
    </row>
    <row r="79" spans="1:8" ht="43.2" x14ac:dyDescent="0.3">
      <c r="A79" s="18" t="s">
        <v>3074</v>
      </c>
      <c r="B79" s="17" t="s">
        <v>2132</v>
      </c>
      <c r="C79" s="7" t="s">
        <v>22</v>
      </c>
      <c r="D79" s="6">
        <v>50</v>
      </c>
      <c r="E79" s="41">
        <v>270</v>
      </c>
      <c r="F79" s="34">
        <f>MMULT(D79,E79)</f>
        <v>13500</v>
      </c>
      <c r="G79" s="44"/>
      <c r="H79" s="48" t="str">
        <f>IF(G79="","",D79*G79)</f>
        <v/>
      </c>
    </row>
    <row r="80" spans="1:8" ht="28.8" x14ac:dyDescent="0.3">
      <c r="A80" s="18" t="s">
        <v>3073</v>
      </c>
      <c r="B80" s="17" t="s">
        <v>2130</v>
      </c>
      <c r="C80" s="7" t="s">
        <v>22</v>
      </c>
      <c r="D80" s="6">
        <v>70</v>
      </c>
      <c r="E80" s="41">
        <v>500</v>
      </c>
      <c r="F80" s="34">
        <f>MMULT(D80,E80)</f>
        <v>35000</v>
      </c>
      <c r="G80" s="44"/>
      <c r="H80" s="48" t="str">
        <f>IF(G80="","",D80*G80)</f>
        <v/>
      </c>
    </row>
    <row r="81" spans="1:8" ht="72" x14ac:dyDescent="0.3">
      <c r="A81" s="18" t="s">
        <v>3072</v>
      </c>
      <c r="B81" s="17" t="s">
        <v>3071</v>
      </c>
      <c r="C81" s="7" t="s">
        <v>15</v>
      </c>
      <c r="D81" s="6">
        <v>1</v>
      </c>
      <c r="E81" s="41">
        <v>12000</v>
      </c>
      <c r="F81" s="34">
        <f>MMULT(D81,E81)</f>
        <v>12000</v>
      </c>
      <c r="G81" s="44"/>
      <c r="H81" s="48" t="str">
        <f>IF(G81="","",D81*G81)</f>
        <v/>
      </c>
    </row>
    <row r="82" spans="1:8" s="19" customFormat="1" ht="15.6" x14ac:dyDescent="0.3">
      <c r="A82" s="23" t="s">
        <v>3070</v>
      </c>
      <c r="B82" s="22" t="s">
        <v>3069</v>
      </c>
      <c r="C82" s="21" t="s">
        <v>0</v>
      </c>
      <c r="D82" s="20" t="s">
        <v>0</v>
      </c>
      <c r="E82" s="40" t="s">
        <v>0</v>
      </c>
      <c r="F82" s="35" t="s">
        <v>0</v>
      </c>
      <c r="G82" s="43"/>
      <c r="H82" s="48" t="s">
        <v>0</v>
      </c>
    </row>
    <row r="83" spans="1:8" s="19" customFormat="1" ht="15.6" x14ac:dyDescent="0.3">
      <c r="A83" s="23" t="s">
        <v>3068</v>
      </c>
      <c r="B83" s="22" t="s">
        <v>3067</v>
      </c>
      <c r="C83" s="21" t="s">
        <v>0</v>
      </c>
      <c r="D83" s="20" t="s">
        <v>0</v>
      </c>
      <c r="E83" s="40" t="s">
        <v>0</v>
      </c>
      <c r="F83" s="35" t="s">
        <v>0</v>
      </c>
      <c r="G83" s="43"/>
      <c r="H83" s="48" t="s">
        <v>0</v>
      </c>
    </row>
    <row r="84" spans="1:8" ht="43.2" x14ac:dyDescent="0.3">
      <c r="A84" s="18" t="s">
        <v>3066</v>
      </c>
      <c r="B84" s="17" t="s">
        <v>2124</v>
      </c>
      <c r="C84" s="7" t="s">
        <v>22</v>
      </c>
      <c r="D84" s="6">
        <v>400</v>
      </c>
      <c r="E84" s="41">
        <v>210</v>
      </c>
      <c r="F84" s="34">
        <f>MMULT(D84,E84)</f>
        <v>84000</v>
      </c>
      <c r="G84" s="44"/>
      <c r="H84" s="48" t="str">
        <f>IF(G84="","",D84*G84)</f>
        <v/>
      </c>
    </row>
    <row r="85" spans="1:8" ht="43.2" x14ac:dyDescent="0.3">
      <c r="A85" s="18" t="s">
        <v>3065</v>
      </c>
      <c r="B85" s="17" t="s">
        <v>2122</v>
      </c>
      <c r="C85" s="7" t="s">
        <v>22</v>
      </c>
      <c r="D85" s="6">
        <v>160</v>
      </c>
      <c r="E85" s="41">
        <v>220</v>
      </c>
      <c r="F85" s="34">
        <f>MMULT(D85,E85)</f>
        <v>35200</v>
      </c>
      <c r="G85" s="44"/>
      <c r="H85" s="48" t="str">
        <f>IF(G85="","",D85*G85)</f>
        <v/>
      </c>
    </row>
    <row r="86" spans="1:8" s="19" customFormat="1" ht="15.6" x14ac:dyDescent="0.3">
      <c r="A86" s="23" t="s">
        <v>3064</v>
      </c>
      <c r="B86" s="22" t="s">
        <v>3063</v>
      </c>
      <c r="C86" s="21" t="s">
        <v>0</v>
      </c>
      <c r="D86" s="20" t="s">
        <v>0</v>
      </c>
      <c r="E86" s="40" t="s">
        <v>0</v>
      </c>
      <c r="F86" s="35" t="s">
        <v>0</v>
      </c>
      <c r="G86" s="43"/>
      <c r="H86" s="48" t="s">
        <v>0</v>
      </c>
    </row>
    <row r="87" spans="1:8" ht="72" x14ac:dyDescent="0.3">
      <c r="A87" s="18" t="s">
        <v>3062</v>
      </c>
      <c r="B87" s="17" t="s">
        <v>2212</v>
      </c>
      <c r="C87" s="7" t="s">
        <v>15</v>
      </c>
      <c r="D87" s="6">
        <v>17</v>
      </c>
      <c r="E87" s="41">
        <v>3710</v>
      </c>
      <c r="F87" s="34">
        <f>MMULT(D87,E87)</f>
        <v>63070</v>
      </c>
      <c r="G87" s="44"/>
      <c r="H87" s="48" t="str">
        <f>IF(G87="","",D87*G87)</f>
        <v/>
      </c>
    </row>
    <row r="88" spans="1:8" ht="72" x14ac:dyDescent="0.3">
      <c r="A88" s="18" t="s">
        <v>3061</v>
      </c>
      <c r="B88" s="17" t="s">
        <v>2118</v>
      </c>
      <c r="C88" s="7" t="s">
        <v>15</v>
      </c>
      <c r="D88" s="6">
        <v>4</v>
      </c>
      <c r="E88" s="41">
        <v>4970</v>
      </c>
      <c r="F88" s="34">
        <f>MMULT(D88,E88)</f>
        <v>19880</v>
      </c>
      <c r="G88" s="44"/>
      <c r="H88" s="48" t="str">
        <f>IF(G88="","",D88*G88)</f>
        <v/>
      </c>
    </row>
    <row r="89" spans="1:8" s="19" customFormat="1" ht="15.6" x14ac:dyDescent="0.3">
      <c r="A89" s="23" t="s">
        <v>3060</v>
      </c>
      <c r="B89" s="22" t="s">
        <v>3059</v>
      </c>
      <c r="C89" s="21" t="s">
        <v>0</v>
      </c>
      <c r="D89" s="20" t="s">
        <v>0</v>
      </c>
      <c r="E89" s="40" t="s">
        <v>0</v>
      </c>
      <c r="F89" s="35" t="s">
        <v>0</v>
      </c>
      <c r="G89" s="43"/>
      <c r="H89" s="48" t="s">
        <v>0</v>
      </c>
    </row>
    <row r="90" spans="1:8" ht="43.2" x14ac:dyDescent="0.3">
      <c r="A90" s="18" t="s">
        <v>3058</v>
      </c>
      <c r="B90" s="17" t="s">
        <v>2114</v>
      </c>
      <c r="C90" s="7" t="s">
        <v>47</v>
      </c>
      <c r="D90" s="6">
        <v>13</v>
      </c>
      <c r="E90" s="41">
        <v>2000</v>
      </c>
      <c r="F90" s="34">
        <f>MMULT(D90,E90)</f>
        <v>26000</v>
      </c>
      <c r="G90" s="44"/>
      <c r="H90" s="48" t="str">
        <f>IF(G90="","",D90*G90)</f>
        <v/>
      </c>
    </row>
    <row r="91" spans="1:8" s="19" customFormat="1" ht="15.6" x14ac:dyDescent="0.3">
      <c r="A91" s="23" t="s">
        <v>3057</v>
      </c>
      <c r="B91" s="22" t="s">
        <v>3056</v>
      </c>
      <c r="C91" s="21" t="s">
        <v>0</v>
      </c>
      <c r="D91" s="20" t="s">
        <v>0</v>
      </c>
      <c r="E91" s="40" t="s">
        <v>0</v>
      </c>
      <c r="F91" s="35" t="s">
        <v>0</v>
      </c>
      <c r="G91" s="43"/>
      <c r="H91" s="48" t="s">
        <v>0</v>
      </c>
    </row>
    <row r="92" spans="1:8" ht="57.6" x14ac:dyDescent="0.3">
      <c r="A92" s="18" t="s">
        <v>3055</v>
      </c>
      <c r="B92" s="17" t="s">
        <v>2110</v>
      </c>
      <c r="C92" s="7" t="s">
        <v>47</v>
      </c>
      <c r="D92" s="6">
        <v>9</v>
      </c>
      <c r="E92" s="41">
        <v>65000</v>
      </c>
      <c r="F92" s="34">
        <f>MMULT(D92,E92)</f>
        <v>585000</v>
      </c>
      <c r="G92" s="44"/>
      <c r="H92" s="48" t="str">
        <f>IF(G92="","",D92*G92)</f>
        <v/>
      </c>
    </row>
    <row r="93" spans="1:8" s="19" customFormat="1" ht="15.6" x14ac:dyDescent="0.3">
      <c r="A93" s="23" t="s">
        <v>3054</v>
      </c>
      <c r="B93" s="22" t="s">
        <v>3053</v>
      </c>
      <c r="C93" s="21" t="s">
        <v>0</v>
      </c>
      <c r="D93" s="20" t="s">
        <v>0</v>
      </c>
      <c r="E93" s="40" t="s">
        <v>0</v>
      </c>
      <c r="F93" s="35" t="s">
        <v>0</v>
      </c>
      <c r="G93" s="43"/>
      <c r="H93" s="48" t="s">
        <v>0</v>
      </c>
    </row>
    <row r="94" spans="1:8" ht="28.8" x14ac:dyDescent="0.3">
      <c r="A94" s="18" t="s">
        <v>3052</v>
      </c>
      <c r="B94" s="17" t="s">
        <v>2106</v>
      </c>
      <c r="C94" s="7" t="s">
        <v>22</v>
      </c>
      <c r="D94" s="6">
        <v>50</v>
      </c>
      <c r="E94" s="41">
        <v>350</v>
      </c>
      <c r="F94" s="34">
        <f>MMULT(D94,E94)</f>
        <v>17500</v>
      </c>
      <c r="G94" s="44"/>
      <c r="H94" s="48" t="str">
        <f>IF(G94="","",D94*G94)</f>
        <v/>
      </c>
    </row>
    <row r="95" spans="1:8" s="19" customFormat="1" ht="15.6" x14ac:dyDescent="0.3">
      <c r="A95" s="23" t="s">
        <v>3051</v>
      </c>
      <c r="B95" s="22" t="s">
        <v>3050</v>
      </c>
      <c r="C95" s="21" t="s">
        <v>0</v>
      </c>
      <c r="D95" s="20" t="s">
        <v>0</v>
      </c>
      <c r="E95" s="40" t="s">
        <v>0</v>
      </c>
      <c r="F95" s="35" t="s">
        <v>0</v>
      </c>
      <c r="G95" s="43"/>
      <c r="H95" s="48" t="s">
        <v>0</v>
      </c>
    </row>
    <row r="96" spans="1:8" s="19" customFormat="1" ht="15.6" x14ac:dyDescent="0.3">
      <c r="A96" s="23" t="s">
        <v>3049</v>
      </c>
      <c r="B96" s="22" t="s">
        <v>3048</v>
      </c>
      <c r="C96" s="21" t="s">
        <v>0</v>
      </c>
      <c r="D96" s="20" t="s">
        <v>0</v>
      </c>
      <c r="E96" s="40" t="s">
        <v>0</v>
      </c>
      <c r="F96" s="35" t="s">
        <v>0</v>
      </c>
      <c r="G96" s="43"/>
      <c r="H96" s="48" t="s">
        <v>0</v>
      </c>
    </row>
    <row r="97" spans="1:8" s="19" customFormat="1" ht="31.2" x14ac:dyDescent="0.3">
      <c r="A97" s="23" t="s">
        <v>3047</v>
      </c>
      <c r="B97" s="22" t="s">
        <v>3046</v>
      </c>
      <c r="C97" s="21" t="s">
        <v>0</v>
      </c>
      <c r="D97" s="20" t="s">
        <v>0</v>
      </c>
      <c r="E97" s="40" t="s">
        <v>0</v>
      </c>
      <c r="F97" s="35" t="s">
        <v>0</v>
      </c>
      <c r="G97" s="43"/>
      <c r="H97" s="48" t="s">
        <v>0</v>
      </c>
    </row>
    <row r="98" spans="1:8" ht="28.8" x14ac:dyDescent="0.3">
      <c r="A98" s="18" t="s">
        <v>3045</v>
      </c>
      <c r="B98" s="17" t="s">
        <v>1676</v>
      </c>
      <c r="C98" s="7" t="s">
        <v>131</v>
      </c>
      <c r="D98" s="6">
        <v>4.5</v>
      </c>
      <c r="E98" s="41">
        <v>800</v>
      </c>
      <c r="F98" s="34">
        <f>MMULT(D98,E98)</f>
        <v>3600</v>
      </c>
      <c r="G98" s="44"/>
      <c r="H98" s="48" t="str">
        <f>IF(G98="","",D98*G98)</f>
        <v/>
      </c>
    </row>
    <row r="99" spans="1:8" s="19" customFormat="1" ht="31.2" x14ac:dyDescent="0.3">
      <c r="A99" s="23" t="s">
        <v>3044</v>
      </c>
      <c r="B99" s="22" t="s">
        <v>3043</v>
      </c>
      <c r="C99" s="21" t="s">
        <v>0</v>
      </c>
      <c r="D99" s="20" t="s">
        <v>0</v>
      </c>
      <c r="E99" s="40" t="s">
        <v>0</v>
      </c>
      <c r="F99" s="35" t="s">
        <v>0</v>
      </c>
      <c r="G99" s="43"/>
      <c r="H99" s="48" t="s">
        <v>0</v>
      </c>
    </row>
    <row r="100" spans="1:8" s="19" customFormat="1" ht="31.2" x14ac:dyDescent="0.3">
      <c r="A100" s="23" t="s">
        <v>3042</v>
      </c>
      <c r="B100" s="22" t="s">
        <v>3041</v>
      </c>
      <c r="C100" s="21" t="s">
        <v>0</v>
      </c>
      <c r="D100" s="20" t="s">
        <v>0</v>
      </c>
      <c r="E100" s="40" t="s">
        <v>0</v>
      </c>
      <c r="F100" s="35" t="s">
        <v>0</v>
      </c>
      <c r="G100" s="43"/>
      <c r="H100" s="48" t="s">
        <v>0</v>
      </c>
    </row>
    <row r="101" spans="1:8" ht="43.2" x14ac:dyDescent="0.3">
      <c r="A101" s="18" t="s">
        <v>3040</v>
      </c>
      <c r="B101" s="17" t="s">
        <v>2100</v>
      </c>
      <c r="C101" s="7" t="s">
        <v>15</v>
      </c>
      <c r="D101" s="6">
        <v>1</v>
      </c>
      <c r="E101" s="41">
        <v>8120</v>
      </c>
      <c r="F101" s="34">
        <f>MMULT(D101,E101)</f>
        <v>8120</v>
      </c>
      <c r="G101" s="44"/>
      <c r="H101" s="48" t="str">
        <f>IF(G101="","",D101*G101)</f>
        <v/>
      </c>
    </row>
    <row r="102" spans="1:8" s="19" customFormat="1" ht="31.2" x14ac:dyDescent="0.3">
      <c r="A102" s="23" t="s">
        <v>3039</v>
      </c>
      <c r="B102" s="22" t="s">
        <v>2938</v>
      </c>
      <c r="C102" s="21" t="s">
        <v>0</v>
      </c>
      <c r="D102" s="20" t="s">
        <v>0</v>
      </c>
      <c r="E102" s="40" t="s">
        <v>0</v>
      </c>
      <c r="F102" s="35" t="s">
        <v>0</v>
      </c>
      <c r="G102" s="43"/>
      <c r="H102" s="48" t="s">
        <v>0</v>
      </c>
    </row>
    <row r="103" spans="1:8" s="19" customFormat="1" ht="31.2" x14ac:dyDescent="0.3">
      <c r="A103" s="23" t="s">
        <v>3038</v>
      </c>
      <c r="B103" s="22" t="s">
        <v>3037</v>
      </c>
      <c r="C103" s="21" t="s">
        <v>0</v>
      </c>
      <c r="D103" s="20" t="s">
        <v>0</v>
      </c>
      <c r="E103" s="40" t="s">
        <v>0</v>
      </c>
      <c r="F103" s="35" t="s">
        <v>0</v>
      </c>
      <c r="G103" s="43"/>
      <c r="H103" s="48" t="s">
        <v>0</v>
      </c>
    </row>
    <row r="104" spans="1:8" ht="28.8" x14ac:dyDescent="0.3">
      <c r="A104" s="18" t="s">
        <v>3036</v>
      </c>
      <c r="B104" s="17" t="s">
        <v>1862</v>
      </c>
      <c r="C104" s="7" t="s">
        <v>22</v>
      </c>
      <c r="D104" s="6">
        <v>70</v>
      </c>
      <c r="E104" s="41">
        <v>41</v>
      </c>
      <c r="F104" s="34">
        <f>MMULT(D104,E104)</f>
        <v>2870</v>
      </c>
      <c r="G104" s="44"/>
      <c r="H104" s="48" t="str">
        <f>IF(G104="","",D104*G104)</f>
        <v/>
      </c>
    </row>
    <row r="105" spans="1:8" s="19" customFormat="1" ht="31.2" x14ac:dyDescent="0.3">
      <c r="A105" s="23" t="s">
        <v>3035</v>
      </c>
      <c r="B105" s="22" t="s">
        <v>3034</v>
      </c>
      <c r="C105" s="21" t="s">
        <v>0</v>
      </c>
      <c r="D105" s="20" t="s">
        <v>0</v>
      </c>
      <c r="E105" s="40" t="s">
        <v>0</v>
      </c>
      <c r="F105" s="35" t="s">
        <v>0</v>
      </c>
      <c r="G105" s="43"/>
      <c r="H105" s="48" t="s">
        <v>0</v>
      </c>
    </row>
    <row r="106" spans="1:8" ht="28.8" x14ac:dyDescent="0.3">
      <c r="A106" s="18" t="s">
        <v>3033</v>
      </c>
      <c r="B106" s="17" t="s">
        <v>1858</v>
      </c>
      <c r="C106" s="7" t="s">
        <v>15</v>
      </c>
      <c r="D106" s="6">
        <v>1</v>
      </c>
      <c r="E106" s="41">
        <v>1770</v>
      </c>
      <c r="F106" s="34">
        <f>MMULT(D106,E106)</f>
        <v>1770</v>
      </c>
      <c r="G106" s="44"/>
      <c r="H106" s="48" t="str">
        <f>IF(G106="","",D106*G106)</f>
        <v/>
      </c>
    </row>
    <row r="107" spans="1:8" s="19" customFormat="1" ht="31.2" x14ac:dyDescent="0.3">
      <c r="A107" s="23" t="s">
        <v>3032</v>
      </c>
      <c r="B107" s="22" t="s">
        <v>3031</v>
      </c>
      <c r="C107" s="21" t="s">
        <v>0</v>
      </c>
      <c r="D107" s="20" t="s">
        <v>0</v>
      </c>
      <c r="E107" s="40" t="s">
        <v>0</v>
      </c>
      <c r="F107" s="35" t="s">
        <v>0</v>
      </c>
      <c r="G107" s="43"/>
      <c r="H107" s="48" t="s">
        <v>0</v>
      </c>
    </row>
    <row r="108" spans="1:8" ht="28.8" x14ac:dyDescent="0.3">
      <c r="A108" s="18" t="s">
        <v>3030</v>
      </c>
      <c r="B108" s="17" t="s">
        <v>1852</v>
      </c>
      <c r="C108" s="7" t="s">
        <v>15</v>
      </c>
      <c r="D108" s="6">
        <v>1</v>
      </c>
      <c r="E108" s="41">
        <v>4100</v>
      </c>
      <c r="F108" s="34">
        <f>MMULT(D108,E108)</f>
        <v>4100</v>
      </c>
      <c r="G108" s="44"/>
      <c r="H108" s="48" t="str">
        <f>IF(G108="","",D108*G108)</f>
        <v/>
      </c>
    </row>
    <row r="109" spans="1:8" s="19" customFormat="1" ht="31.2" x14ac:dyDescent="0.3">
      <c r="A109" s="23" t="s">
        <v>3029</v>
      </c>
      <c r="B109" s="22" t="s">
        <v>3028</v>
      </c>
      <c r="C109" s="21" t="s">
        <v>0</v>
      </c>
      <c r="D109" s="20" t="s">
        <v>0</v>
      </c>
      <c r="E109" s="40" t="s">
        <v>0</v>
      </c>
      <c r="F109" s="35" t="s">
        <v>0</v>
      </c>
      <c r="G109" s="43"/>
      <c r="H109" s="48" t="s">
        <v>0</v>
      </c>
    </row>
    <row r="110" spans="1:8" x14ac:dyDescent="0.3">
      <c r="A110" s="18" t="s">
        <v>3027</v>
      </c>
      <c r="B110" s="17" t="s">
        <v>390</v>
      </c>
      <c r="C110" s="7" t="s">
        <v>22</v>
      </c>
      <c r="D110" s="6">
        <v>70</v>
      </c>
      <c r="E110" s="41">
        <v>12.5</v>
      </c>
      <c r="F110" s="34">
        <f>MMULT(D110,E110)</f>
        <v>875</v>
      </c>
      <c r="G110" s="44"/>
      <c r="H110" s="48" t="str">
        <f>IF(G110="","",D110*G110)</f>
        <v/>
      </c>
    </row>
    <row r="111" spans="1:8" x14ac:dyDescent="0.3">
      <c r="A111" s="18" t="s">
        <v>3026</v>
      </c>
      <c r="B111" s="17" t="s">
        <v>388</v>
      </c>
      <c r="C111" s="7" t="s">
        <v>22</v>
      </c>
      <c r="D111" s="6">
        <v>70</v>
      </c>
      <c r="E111" s="41">
        <v>16.7</v>
      </c>
      <c r="F111" s="34">
        <f>MMULT(D111,E111)</f>
        <v>1169</v>
      </c>
      <c r="G111" s="44"/>
      <c r="H111" s="48" t="str">
        <f>IF(G111="","",D111*G111)</f>
        <v/>
      </c>
    </row>
    <row r="112" spans="1:8" s="19" customFormat="1" ht="31.2" x14ac:dyDescent="0.3">
      <c r="A112" s="23" t="s">
        <v>3025</v>
      </c>
      <c r="B112" s="22" t="s">
        <v>3024</v>
      </c>
      <c r="C112" s="21" t="s">
        <v>0</v>
      </c>
      <c r="D112" s="20" t="s">
        <v>0</v>
      </c>
      <c r="E112" s="40" t="s">
        <v>0</v>
      </c>
      <c r="F112" s="35" t="s">
        <v>0</v>
      </c>
      <c r="G112" s="43"/>
      <c r="H112" s="48" t="s">
        <v>0</v>
      </c>
    </row>
    <row r="113" spans="1:8" ht="28.8" x14ac:dyDescent="0.3">
      <c r="A113" s="18" t="s">
        <v>3023</v>
      </c>
      <c r="B113" s="17" t="s">
        <v>2081</v>
      </c>
      <c r="C113" s="7" t="s">
        <v>15</v>
      </c>
      <c r="D113" s="6">
        <v>2</v>
      </c>
      <c r="E113" s="41">
        <v>190</v>
      </c>
      <c r="F113" s="34">
        <f>MMULT(D113,E113)</f>
        <v>380</v>
      </c>
      <c r="G113" s="44"/>
      <c r="H113" s="48" t="str">
        <f>IF(G113="","",D113*G113)</f>
        <v/>
      </c>
    </row>
    <row r="114" spans="1:8" s="19" customFormat="1" ht="31.2" x14ac:dyDescent="0.3">
      <c r="A114" s="23" t="s">
        <v>3022</v>
      </c>
      <c r="B114" s="22" t="s">
        <v>3021</v>
      </c>
      <c r="C114" s="21" t="s">
        <v>0</v>
      </c>
      <c r="D114" s="20" t="s">
        <v>0</v>
      </c>
      <c r="E114" s="40" t="s">
        <v>0</v>
      </c>
      <c r="F114" s="35" t="s">
        <v>0</v>
      </c>
      <c r="G114" s="43"/>
      <c r="H114" s="48" t="s">
        <v>0</v>
      </c>
    </row>
    <row r="115" spans="1:8" ht="28.8" x14ac:dyDescent="0.3">
      <c r="A115" s="18" t="s">
        <v>3020</v>
      </c>
      <c r="B115" s="17" t="s">
        <v>2077</v>
      </c>
      <c r="C115" s="7" t="s">
        <v>22</v>
      </c>
      <c r="D115" s="6">
        <v>50</v>
      </c>
      <c r="E115" s="41">
        <v>35</v>
      </c>
      <c r="F115" s="34">
        <f>MMULT(D115,E115)</f>
        <v>1750</v>
      </c>
      <c r="G115" s="44"/>
      <c r="H115" s="48" t="str">
        <f>IF(G115="","",D115*G115)</f>
        <v/>
      </c>
    </row>
    <row r="116" spans="1:8" ht="28.8" x14ac:dyDescent="0.3">
      <c r="A116" s="18" t="s">
        <v>3019</v>
      </c>
      <c r="B116" s="17" t="s">
        <v>1840</v>
      </c>
      <c r="C116" s="7" t="s">
        <v>22</v>
      </c>
      <c r="D116" s="6">
        <v>50</v>
      </c>
      <c r="E116" s="41">
        <v>27</v>
      </c>
      <c r="F116" s="34">
        <f>MMULT(D116,E116)</f>
        <v>1350</v>
      </c>
      <c r="G116" s="44"/>
      <c r="H116" s="48" t="str">
        <f>IF(G116="","",D116*G116)</f>
        <v/>
      </c>
    </row>
    <row r="117" spans="1:8" ht="28.8" x14ac:dyDescent="0.3">
      <c r="A117" s="18" t="s">
        <v>3018</v>
      </c>
      <c r="B117" s="17" t="s">
        <v>2073</v>
      </c>
      <c r="C117" s="7" t="s">
        <v>22</v>
      </c>
      <c r="D117" s="6">
        <v>100</v>
      </c>
      <c r="E117" s="41">
        <v>42</v>
      </c>
      <c r="F117" s="34">
        <f>MMULT(D117,E117)</f>
        <v>4200</v>
      </c>
      <c r="G117" s="44"/>
      <c r="H117" s="48" t="str">
        <f>IF(G117="","",D117*G117)</f>
        <v/>
      </c>
    </row>
    <row r="118" spans="1:8" s="19" customFormat="1" ht="31.2" x14ac:dyDescent="0.3">
      <c r="A118" s="23" t="s">
        <v>3017</v>
      </c>
      <c r="B118" s="22" t="s">
        <v>3016</v>
      </c>
      <c r="C118" s="21" t="s">
        <v>0</v>
      </c>
      <c r="D118" s="20" t="s">
        <v>0</v>
      </c>
      <c r="E118" s="40" t="s">
        <v>0</v>
      </c>
      <c r="F118" s="35" t="s">
        <v>0</v>
      </c>
      <c r="G118" s="43"/>
      <c r="H118" s="48" t="s">
        <v>0</v>
      </c>
    </row>
    <row r="119" spans="1:8" ht="28.8" x14ac:dyDescent="0.3">
      <c r="A119" s="18" t="s">
        <v>3015</v>
      </c>
      <c r="B119" s="17" t="s">
        <v>1833</v>
      </c>
      <c r="C119" s="7" t="s">
        <v>22</v>
      </c>
      <c r="D119" s="6">
        <v>50</v>
      </c>
      <c r="E119" s="41">
        <v>24.8</v>
      </c>
      <c r="F119" s="34">
        <f>MMULT(D119,E119)</f>
        <v>1240</v>
      </c>
      <c r="G119" s="44"/>
      <c r="H119" s="48" t="str">
        <f>IF(G119="","",D119*G119)</f>
        <v/>
      </c>
    </row>
    <row r="120" spans="1:8" s="19" customFormat="1" ht="31.2" x14ac:dyDescent="0.3">
      <c r="A120" s="23" t="s">
        <v>3014</v>
      </c>
      <c r="B120" s="22" t="s">
        <v>3013</v>
      </c>
      <c r="C120" s="21" t="s">
        <v>0</v>
      </c>
      <c r="D120" s="20" t="s">
        <v>0</v>
      </c>
      <c r="E120" s="40" t="s">
        <v>0</v>
      </c>
      <c r="F120" s="35" t="s">
        <v>0</v>
      </c>
      <c r="G120" s="43"/>
      <c r="H120" s="48" t="s">
        <v>0</v>
      </c>
    </row>
    <row r="121" spans="1:8" s="19" customFormat="1" ht="31.2" x14ac:dyDescent="0.3">
      <c r="A121" s="23" t="s">
        <v>3012</v>
      </c>
      <c r="B121" s="22" t="s">
        <v>3011</v>
      </c>
      <c r="C121" s="21" t="s">
        <v>0</v>
      </c>
      <c r="D121" s="20" t="s">
        <v>0</v>
      </c>
      <c r="E121" s="40" t="s">
        <v>0</v>
      </c>
      <c r="F121" s="35" t="s">
        <v>0</v>
      </c>
      <c r="G121" s="43"/>
      <c r="H121" s="48" t="s">
        <v>0</v>
      </c>
    </row>
    <row r="122" spans="1:8" ht="28.8" x14ac:dyDescent="0.3">
      <c r="A122" s="18" t="s">
        <v>3010</v>
      </c>
      <c r="B122" s="17" t="s">
        <v>1825</v>
      </c>
      <c r="C122" s="7" t="s">
        <v>15</v>
      </c>
      <c r="D122" s="6">
        <v>2</v>
      </c>
      <c r="E122" s="41">
        <v>400</v>
      </c>
      <c r="F122" s="34">
        <f>MMULT(D122,E122)</f>
        <v>800</v>
      </c>
      <c r="G122" s="44"/>
      <c r="H122" s="48" t="str">
        <f>IF(G122="","",D122*G122)</f>
        <v/>
      </c>
    </row>
    <row r="123" spans="1:8" x14ac:dyDescent="0.3">
      <c r="A123" s="18" t="s">
        <v>3009</v>
      </c>
      <c r="B123" s="17" t="s">
        <v>1823</v>
      </c>
      <c r="C123" s="7" t="s">
        <v>15</v>
      </c>
      <c r="D123" s="6">
        <v>2</v>
      </c>
      <c r="E123" s="41">
        <v>420</v>
      </c>
      <c r="F123" s="34">
        <f>MMULT(D123,E123)</f>
        <v>840</v>
      </c>
      <c r="G123" s="44"/>
      <c r="H123" s="48" t="str">
        <f>IF(G123="","",D123*G123)</f>
        <v/>
      </c>
    </row>
    <row r="124" spans="1:8" x14ac:dyDescent="0.3">
      <c r="A124" s="18" t="s">
        <v>3008</v>
      </c>
      <c r="B124" s="17" t="s">
        <v>1821</v>
      </c>
      <c r="C124" s="7" t="s">
        <v>15</v>
      </c>
      <c r="D124" s="6">
        <v>1</v>
      </c>
      <c r="E124" s="41">
        <v>1180</v>
      </c>
      <c r="F124" s="34">
        <f>MMULT(D124,E124)</f>
        <v>1180</v>
      </c>
      <c r="G124" s="44"/>
      <c r="H124" s="48" t="str">
        <f>IF(G124="","",D124*G124)</f>
        <v/>
      </c>
    </row>
    <row r="125" spans="1:8" x14ac:dyDescent="0.3">
      <c r="A125" s="18" t="s">
        <v>3007</v>
      </c>
      <c r="B125" s="17" t="s">
        <v>1819</v>
      </c>
      <c r="C125" s="7" t="s">
        <v>22</v>
      </c>
      <c r="D125" s="6">
        <v>40</v>
      </c>
      <c r="E125" s="41">
        <v>45</v>
      </c>
      <c r="F125" s="34">
        <f>MMULT(D125,E125)</f>
        <v>1800</v>
      </c>
      <c r="G125" s="44"/>
      <c r="H125" s="48" t="str">
        <f>IF(G125="","",D125*G125)</f>
        <v/>
      </c>
    </row>
    <row r="126" spans="1:8" x14ac:dyDescent="0.3">
      <c r="A126" s="18" t="s">
        <v>3006</v>
      </c>
      <c r="B126" s="17" t="s">
        <v>1817</v>
      </c>
      <c r="C126" s="7" t="s">
        <v>15</v>
      </c>
      <c r="D126" s="6">
        <v>2</v>
      </c>
      <c r="E126" s="41">
        <v>230</v>
      </c>
      <c r="F126" s="34">
        <f>MMULT(D126,E126)</f>
        <v>460</v>
      </c>
      <c r="G126" s="44"/>
      <c r="H126" s="48" t="str">
        <f>IF(G126="","",D126*G126)</f>
        <v/>
      </c>
    </row>
    <row r="127" spans="1:8" s="19" customFormat="1" ht="31.2" x14ac:dyDescent="0.3">
      <c r="A127" s="23" t="s">
        <v>3005</v>
      </c>
      <c r="B127" s="22" t="s">
        <v>3004</v>
      </c>
      <c r="C127" s="21" t="s">
        <v>0</v>
      </c>
      <c r="D127" s="20" t="s">
        <v>0</v>
      </c>
      <c r="E127" s="40" t="s">
        <v>0</v>
      </c>
      <c r="F127" s="35" t="s">
        <v>0</v>
      </c>
      <c r="G127" s="43"/>
      <c r="H127" s="48" t="s">
        <v>0</v>
      </c>
    </row>
    <row r="128" spans="1:8" ht="28.8" x14ac:dyDescent="0.3">
      <c r="A128" s="18" t="s">
        <v>3003</v>
      </c>
      <c r="B128" s="17" t="s">
        <v>2053</v>
      </c>
      <c r="C128" s="7" t="s">
        <v>15</v>
      </c>
      <c r="D128" s="6">
        <v>1</v>
      </c>
      <c r="E128" s="41">
        <v>980</v>
      </c>
      <c r="F128" s="34">
        <f>MMULT(D128,E128)</f>
        <v>980</v>
      </c>
      <c r="G128" s="44"/>
      <c r="H128" s="48" t="str">
        <f>IF(G128="","",D128*G128)</f>
        <v/>
      </c>
    </row>
    <row r="129" spans="1:8" s="19" customFormat="1" ht="31.2" x14ac:dyDescent="0.3">
      <c r="A129" s="23" t="s">
        <v>3002</v>
      </c>
      <c r="B129" s="22" t="s">
        <v>3001</v>
      </c>
      <c r="C129" s="21" t="s">
        <v>0</v>
      </c>
      <c r="D129" s="20" t="s">
        <v>0</v>
      </c>
      <c r="E129" s="40" t="s">
        <v>0</v>
      </c>
      <c r="F129" s="35" t="s">
        <v>0</v>
      </c>
      <c r="G129" s="43"/>
      <c r="H129" s="48" t="s">
        <v>0</v>
      </c>
    </row>
    <row r="130" spans="1:8" ht="43.2" x14ac:dyDescent="0.3">
      <c r="A130" s="18" t="s">
        <v>3000</v>
      </c>
      <c r="B130" s="17" t="s">
        <v>2049</v>
      </c>
      <c r="C130" s="7" t="s">
        <v>15</v>
      </c>
      <c r="D130" s="6">
        <v>1</v>
      </c>
      <c r="E130" s="41">
        <v>4880</v>
      </c>
      <c r="F130" s="34">
        <f>MMULT(D130,E130)</f>
        <v>4880</v>
      </c>
      <c r="G130" s="44"/>
      <c r="H130" s="48" t="str">
        <f>IF(G130="","",D130*G130)</f>
        <v/>
      </c>
    </row>
    <row r="131" spans="1:8" s="19" customFormat="1" ht="31.2" x14ac:dyDescent="0.3">
      <c r="A131" s="23" t="s">
        <v>2999</v>
      </c>
      <c r="B131" s="22" t="s">
        <v>2998</v>
      </c>
      <c r="C131" s="21" t="s">
        <v>0</v>
      </c>
      <c r="D131" s="20" t="s">
        <v>0</v>
      </c>
      <c r="E131" s="40" t="s">
        <v>0</v>
      </c>
      <c r="F131" s="35" t="s">
        <v>0</v>
      </c>
      <c r="G131" s="43"/>
      <c r="H131" s="48" t="s">
        <v>0</v>
      </c>
    </row>
    <row r="132" spans="1:8" ht="28.8" x14ac:dyDescent="0.3">
      <c r="A132" s="18" t="s">
        <v>2997</v>
      </c>
      <c r="B132" s="17" t="s">
        <v>1807</v>
      </c>
      <c r="C132" s="7" t="s">
        <v>15</v>
      </c>
      <c r="D132" s="6">
        <v>1</v>
      </c>
      <c r="E132" s="41">
        <v>1330</v>
      </c>
      <c r="F132" s="34">
        <f>MMULT(D132,E132)</f>
        <v>1330</v>
      </c>
      <c r="G132" s="44"/>
      <c r="H132" s="48" t="str">
        <f>IF(G132="","",D132*G132)</f>
        <v/>
      </c>
    </row>
    <row r="133" spans="1:8" ht="43.2" x14ac:dyDescent="0.3">
      <c r="A133" s="18" t="s">
        <v>2996</v>
      </c>
      <c r="B133" s="17" t="s">
        <v>1805</v>
      </c>
      <c r="C133" s="7" t="s">
        <v>131</v>
      </c>
      <c r="D133" s="6">
        <v>1.5</v>
      </c>
      <c r="E133" s="41">
        <v>3650</v>
      </c>
      <c r="F133" s="34">
        <f>MMULT(D133,E133)</f>
        <v>5475</v>
      </c>
      <c r="G133" s="44"/>
      <c r="H133" s="48" t="str">
        <f>IF(G133="","",D133*G133)</f>
        <v/>
      </c>
    </row>
    <row r="134" spans="1:8" ht="28.8" x14ac:dyDescent="0.3">
      <c r="A134" s="18" t="s">
        <v>2995</v>
      </c>
      <c r="B134" s="17" t="s">
        <v>2043</v>
      </c>
      <c r="C134" s="7" t="s">
        <v>15</v>
      </c>
      <c r="D134" s="6">
        <v>5700</v>
      </c>
      <c r="E134" s="41">
        <v>0.15</v>
      </c>
      <c r="F134" s="34">
        <f>MMULT(D134,E134)</f>
        <v>855</v>
      </c>
      <c r="G134" s="44"/>
      <c r="H134" s="48" t="str">
        <f>IF(G134="","",D134*G134)</f>
        <v/>
      </c>
    </row>
    <row r="135" spans="1:8" ht="72" x14ac:dyDescent="0.3">
      <c r="A135" s="18" t="s">
        <v>2994</v>
      </c>
      <c r="B135" s="17" t="s">
        <v>2041</v>
      </c>
      <c r="C135" s="7" t="s">
        <v>47</v>
      </c>
      <c r="D135" s="6">
        <v>1</v>
      </c>
      <c r="E135" s="41">
        <v>13410</v>
      </c>
      <c r="F135" s="34">
        <f>MMULT(D135,E135)</f>
        <v>13410</v>
      </c>
      <c r="G135" s="44"/>
      <c r="H135" s="48" t="str">
        <f>IF(G135="","",D135*G135)</f>
        <v/>
      </c>
    </row>
    <row r="136" spans="1:8" ht="28.8" x14ac:dyDescent="0.3">
      <c r="A136" s="18" t="s">
        <v>2993</v>
      </c>
      <c r="B136" s="17" t="s">
        <v>2039</v>
      </c>
      <c r="C136" s="7" t="s">
        <v>47</v>
      </c>
      <c r="D136" s="6">
        <v>1</v>
      </c>
      <c r="E136" s="41">
        <v>29000</v>
      </c>
      <c r="F136" s="34">
        <f>MMULT(D136,E136)</f>
        <v>29000</v>
      </c>
      <c r="G136" s="44"/>
      <c r="H136" s="48" t="str">
        <f>IF(G136="","",D136*G136)</f>
        <v/>
      </c>
    </row>
    <row r="137" spans="1:8" s="19" customFormat="1" ht="31.2" x14ac:dyDescent="0.3">
      <c r="A137" s="23" t="s">
        <v>2992</v>
      </c>
      <c r="B137" s="22" t="s">
        <v>2991</v>
      </c>
      <c r="C137" s="21" t="s">
        <v>0</v>
      </c>
      <c r="D137" s="20" t="s">
        <v>0</v>
      </c>
      <c r="E137" s="40" t="s">
        <v>0</v>
      </c>
      <c r="F137" s="35" t="s">
        <v>0</v>
      </c>
      <c r="G137" s="43"/>
      <c r="H137" s="48" t="s">
        <v>0</v>
      </c>
    </row>
    <row r="138" spans="1:8" x14ac:dyDescent="0.3">
      <c r="A138" s="18" t="s">
        <v>2990</v>
      </c>
      <c r="B138" s="17" t="s">
        <v>324</v>
      </c>
      <c r="C138" s="7" t="s">
        <v>15</v>
      </c>
      <c r="D138" s="6">
        <v>10</v>
      </c>
      <c r="E138" s="41">
        <v>78</v>
      </c>
      <c r="F138" s="34">
        <f t="shared" ref="F138:F143" si="4">MMULT(D138,E138)</f>
        <v>780</v>
      </c>
      <c r="G138" s="44"/>
      <c r="H138" s="48" t="str">
        <f t="shared" ref="H138:H143" si="5">IF(G138="","",D138*G138)</f>
        <v/>
      </c>
    </row>
    <row r="139" spans="1:8" x14ac:dyDescent="0.3">
      <c r="A139" s="18" t="s">
        <v>2989</v>
      </c>
      <c r="B139" s="17" t="s">
        <v>322</v>
      </c>
      <c r="C139" s="7" t="s">
        <v>15</v>
      </c>
      <c r="D139" s="6">
        <v>8</v>
      </c>
      <c r="E139" s="41">
        <v>55</v>
      </c>
      <c r="F139" s="34">
        <f t="shared" si="4"/>
        <v>440</v>
      </c>
      <c r="G139" s="44"/>
      <c r="H139" s="48" t="str">
        <f t="shared" si="5"/>
        <v/>
      </c>
    </row>
    <row r="140" spans="1:8" x14ac:dyDescent="0.3">
      <c r="A140" s="18" t="s">
        <v>2988</v>
      </c>
      <c r="B140" s="17" t="s">
        <v>320</v>
      </c>
      <c r="C140" s="7" t="s">
        <v>15</v>
      </c>
      <c r="D140" s="6">
        <v>10</v>
      </c>
      <c r="E140" s="41">
        <v>50</v>
      </c>
      <c r="F140" s="34">
        <f t="shared" si="4"/>
        <v>500</v>
      </c>
      <c r="G140" s="44"/>
      <c r="H140" s="48" t="str">
        <f t="shared" si="5"/>
        <v/>
      </c>
    </row>
    <row r="141" spans="1:8" x14ac:dyDescent="0.3">
      <c r="A141" s="18" t="s">
        <v>2987</v>
      </c>
      <c r="B141" s="17" t="s">
        <v>318</v>
      </c>
      <c r="C141" s="7" t="s">
        <v>15</v>
      </c>
      <c r="D141" s="6">
        <v>3</v>
      </c>
      <c r="E141" s="41">
        <v>110</v>
      </c>
      <c r="F141" s="34">
        <f t="shared" si="4"/>
        <v>330</v>
      </c>
      <c r="G141" s="44"/>
      <c r="H141" s="48" t="str">
        <f t="shared" si="5"/>
        <v/>
      </c>
    </row>
    <row r="142" spans="1:8" x14ac:dyDescent="0.3">
      <c r="A142" s="18" t="s">
        <v>2986</v>
      </c>
      <c r="B142" s="17" t="s">
        <v>316</v>
      </c>
      <c r="C142" s="7" t="s">
        <v>15</v>
      </c>
      <c r="D142" s="6">
        <v>3</v>
      </c>
      <c r="E142" s="41">
        <v>201</v>
      </c>
      <c r="F142" s="34">
        <f t="shared" si="4"/>
        <v>603</v>
      </c>
      <c r="G142" s="44"/>
      <c r="H142" s="48" t="str">
        <f t="shared" si="5"/>
        <v/>
      </c>
    </row>
    <row r="143" spans="1:8" x14ac:dyDescent="0.3">
      <c r="A143" s="18" t="s">
        <v>2985</v>
      </c>
      <c r="B143" s="17" t="s">
        <v>314</v>
      </c>
      <c r="C143" s="7" t="s">
        <v>15</v>
      </c>
      <c r="D143" s="6">
        <v>2</v>
      </c>
      <c r="E143" s="41">
        <v>200</v>
      </c>
      <c r="F143" s="34">
        <f t="shared" si="4"/>
        <v>400</v>
      </c>
      <c r="G143" s="44"/>
      <c r="H143" s="48" t="str">
        <f t="shared" si="5"/>
        <v/>
      </c>
    </row>
    <row r="144" spans="1:8" s="19" customFormat="1" ht="15.6" x14ac:dyDescent="0.3">
      <c r="A144" s="23" t="s">
        <v>2984</v>
      </c>
      <c r="B144" s="22" t="s">
        <v>2983</v>
      </c>
      <c r="C144" s="21" t="s">
        <v>0</v>
      </c>
      <c r="D144" s="20" t="s">
        <v>0</v>
      </c>
      <c r="E144" s="40" t="s">
        <v>0</v>
      </c>
      <c r="F144" s="35" t="s">
        <v>0</v>
      </c>
      <c r="G144" s="43"/>
      <c r="H144" s="48" t="s">
        <v>0</v>
      </c>
    </row>
    <row r="145" spans="1:8" ht="28.8" x14ac:dyDescent="0.3">
      <c r="A145" s="18" t="s">
        <v>2982</v>
      </c>
      <c r="B145" s="17" t="s">
        <v>2027</v>
      </c>
      <c r="C145" s="7" t="s">
        <v>15</v>
      </c>
      <c r="D145" s="6">
        <v>1</v>
      </c>
      <c r="E145" s="41">
        <v>835</v>
      </c>
      <c r="F145" s="34">
        <f>MMULT(D145,E145)</f>
        <v>835</v>
      </c>
      <c r="G145" s="44"/>
      <c r="H145" s="48" t="str">
        <f>IF(G145="","",D145*G145)</f>
        <v/>
      </c>
    </row>
    <row r="146" spans="1:8" ht="28.8" x14ac:dyDescent="0.3">
      <c r="A146" s="18" t="s">
        <v>2981</v>
      </c>
      <c r="B146" s="17" t="s">
        <v>292</v>
      </c>
      <c r="C146" s="7" t="s">
        <v>15</v>
      </c>
      <c r="D146" s="6">
        <v>1</v>
      </c>
      <c r="E146" s="41">
        <v>980</v>
      </c>
      <c r="F146" s="34">
        <f>MMULT(D146,E146)</f>
        <v>980</v>
      </c>
      <c r="G146" s="44"/>
      <c r="H146" s="48" t="str">
        <f>IF(G146="","",D146*G146)</f>
        <v/>
      </c>
    </row>
    <row r="147" spans="1:8" x14ac:dyDescent="0.3">
      <c r="A147" s="18" t="s">
        <v>2980</v>
      </c>
      <c r="B147" s="17" t="s">
        <v>1783</v>
      </c>
      <c r="C147" s="7" t="s">
        <v>15</v>
      </c>
      <c r="D147" s="6">
        <v>2</v>
      </c>
      <c r="E147" s="41">
        <v>410</v>
      </c>
      <c r="F147" s="34">
        <f>MMULT(D147,E147)</f>
        <v>820</v>
      </c>
      <c r="G147" s="44"/>
      <c r="H147" s="48" t="str">
        <f>IF(G147="","",D147*G147)</f>
        <v/>
      </c>
    </row>
    <row r="148" spans="1:8" s="19" customFormat="1" ht="31.2" x14ac:dyDescent="0.3">
      <c r="A148" s="23" t="s">
        <v>2979</v>
      </c>
      <c r="B148" s="22" t="s">
        <v>2978</v>
      </c>
      <c r="C148" s="21" t="s">
        <v>0</v>
      </c>
      <c r="D148" s="20" t="s">
        <v>0</v>
      </c>
      <c r="E148" s="40" t="s">
        <v>0</v>
      </c>
      <c r="F148" s="35" t="s">
        <v>0</v>
      </c>
      <c r="G148" s="43"/>
      <c r="H148" s="48" t="s">
        <v>0</v>
      </c>
    </row>
    <row r="149" spans="1:8" x14ac:dyDescent="0.3">
      <c r="A149" s="18" t="s">
        <v>2977</v>
      </c>
      <c r="B149" s="17" t="s">
        <v>272</v>
      </c>
      <c r="C149" s="7" t="s">
        <v>15</v>
      </c>
      <c r="D149" s="6">
        <v>4</v>
      </c>
      <c r="E149" s="41">
        <v>380</v>
      </c>
      <c r="F149" s="34">
        <f>MMULT(D149,E149)</f>
        <v>1520</v>
      </c>
      <c r="G149" s="44"/>
      <c r="H149" s="48" t="str">
        <f>IF(G149="","",D149*G149)</f>
        <v/>
      </c>
    </row>
    <row r="150" spans="1:8" s="19" customFormat="1" ht="31.2" x14ac:dyDescent="0.3">
      <c r="A150" s="23" t="s">
        <v>2976</v>
      </c>
      <c r="B150" s="22" t="s">
        <v>2975</v>
      </c>
      <c r="C150" s="21" t="s">
        <v>0</v>
      </c>
      <c r="D150" s="20" t="s">
        <v>0</v>
      </c>
      <c r="E150" s="40" t="s">
        <v>0</v>
      </c>
      <c r="F150" s="35" t="s">
        <v>0</v>
      </c>
      <c r="G150" s="43"/>
      <c r="H150" s="48" t="s">
        <v>0</v>
      </c>
    </row>
    <row r="151" spans="1:8" x14ac:dyDescent="0.3">
      <c r="A151" s="18" t="s">
        <v>2974</v>
      </c>
      <c r="B151" s="17" t="s">
        <v>262</v>
      </c>
      <c r="C151" s="7" t="s">
        <v>15</v>
      </c>
      <c r="D151" s="6">
        <v>5</v>
      </c>
      <c r="E151" s="41">
        <v>41</v>
      </c>
      <c r="F151" s="34">
        <f>MMULT(D151,E151)</f>
        <v>205</v>
      </c>
      <c r="G151" s="44"/>
      <c r="H151" s="48" t="str">
        <f>IF(G151="","",D151*G151)</f>
        <v/>
      </c>
    </row>
    <row r="152" spans="1:8" ht="28.8" x14ac:dyDescent="0.3">
      <c r="A152" s="18" t="s">
        <v>2973</v>
      </c>
      <c r="B152" s="17" t="s">
        <v>258</v>
      </c>
      <c r="C152" s="7" t="s">
        <v>15</v>
      </c>
      <c r="D152" s="6">
        <v>1</v>
      </c>
      <c r="E152" s="41">
        <v>340</v>
      </c>
      <c r="F152" s="34">
        <f>MMULT(D152,E152)</f>
        <v>340</v>
      </c>
      <c r="G152" s="44"/>
      <c r="H152" s="48" t="str">
        <f>IF(G152="","",D152*G152)</f>
        <v/>
      </c>
    </row>
    <row r="153" spans="1:8" x14ac:dyDescent="0.3">
      <c r="A153" s="18" t="s">
        <v>2972</v>
      </c>
      <c r="B153" s="17" t="s">
        <v>254</v>
      </c>
      <c r="C153" s="7" t="s">
        <v>15</v>
      </c>
      <c r="D153" s="6">
        <v>2</v>
      </c>
      <c r="E153" s="41">
        <v>295</v>
      </c>
      <c r="F153" s="34">
        <f>MMULT(D153,E153)</f>
        <v>590</v>
      </c>
      <c r="G153" s="44"/>
      <c r="H153" s="48" t="str">
        <f>IF(G153="","",D153*G153)</f>
        <v/>
      </c>
    </row>
    <row r="154" spans="1:8" s="19" customFormat="1" ht="31.2" x14ac:dyDescent="0.3">
      <c r="A154" s="23" t="s">
        <v>2971</v>
      </c>
      <c r="B154" s="22" t="s">
        <v>2970</v>
      </c>
      <c r="C154" s="21" t="s">
        <v>0</v>
      </c>
      <c r="D154" s="20" t="s">
        <v>0</v>
      </c>
      <c r="E154" s="40" t="s">
        <v>0</v>
      </c>
      <c r="F154" s="35" t="s">
        <v>0</v>
      </c>
      <c r="G154" s="43"/>
      <c r="H154" s="48" t="s">
        <v>0</v>
      </c>
    </row>
    <row r="155" spans="1:8" ht="28.8" x14ac:dyDescent="0.3">
      <c r="A155" s="18" t="s">
        <v>2969</v>
      </c>
      <c r="B155" s="17" t="s">
        <v>2013</v>
      </c>
      <c r="C155" s="7" t="s">
        <v>15</v>
      </c>
      <c r="D155" s="6">
        <v>2</v>
      </c>
      <c r="E155" s="41">
        <v>4120</v>
      </c>
      <c r="F155" s="34">
        <f>MMULT(D155,E155)</f>
        <v>8240</v>
      </c>
      <c r="G155" s="44"/>
      <c r="H155" s="48" t="str">
        <f>IF(G155="","",D155*G155)</f>
        <v/>
      </c>
    </row>
    <row r="156" spans="1:8" x14ac:dyDescent="0.3">
      <c r="A156" s="18" t="s">
        <v>2968</v>
      </c>
      <c r="B156" s="17" t="s">
        <v>1762</v>
      </c>
      <c r="C156" s="7" t="s">
        <v>15</v>
      </c>
      <c r="D156" s="6">
        <v>2</v>
      </c>
      <c r="E156" s="41">
        <v>585</v>
      </c>
      <c r="F156" s="34">
        <f>MMULT(D156,E156)</f>
        <v>1170</v>
      </c>
      <c r="G156" s="44"/>
      <c r="H156" s="48" t="str">
        <f>IF(G156="","",D156*G156)</f>
        <v/>
      </c>
    </row>
    <row r="157" spans="1:8" x14ac:dyDescent="0.3">
      <c r="A157" s="18" t="s">
        <v>2967</v>
      </c>
      <c r="B157" s="17" t="s">
        <v>1760</v>
      </c>
      <c r="C157" s="7" t="s">
        <v>15</v>
      </c>
      <c r="D157" s="6">
        <v>2</v>
      </c>
      <c r="E157" s="41">
        <v>605</v>
      </c>
      <c r="F157" s="34">
        <f>MMULT(D157,E157)</f>
        <v>1210</v>
      </c>
      <c r="G157" s="44"/>
      <c r="H157" s="48" t="str">
        <f>IF(G157="","",D157*G157)</f>
        <v/>
      </c>
    </row>
    <row r="158" spans="1:8" x14ac:dyDescent="0.3">
      <c r="A158" s="18" t="s">
        <v>2966</v>
      </c>
      <c r="B158" s="17" t="s">
        <v>226</v>
      </c>
      <c r="C158" s="7" t="s">
        <v>15</v>
      </c>
      <c r="D158" s="6">
        <v>2</v>
      </c>
      <c r="E158" s="41">
        <v>465</v>
      </c>
      <c r="F158" s="34">
        <f>MMULT(D158,E158)</f>
        <v>930</v>
      </c>
      <c r="G158" s="44"/>
      <c r="H158" s="48" t="str">
        <f>IF(G158="","",D158*G158)</f>
        <v/>
      </c>
    </row>
    <row r="159" spans="1:8" x14ac:dyDescent="0.3">
      <c r="A159" s="18" t="s">
        <v>2965</v>
      </c>
      <c r="B159" s="17" t="s">
        <v>224</v>
      </c>
      <c r="C159" s="7" t="s">
        <v>15</v>
      </c>
      <c r="D159" s="6">
        <v>2</v>
      </c>
      <c r="E159" s="41">
        <v>850</v>
      </c>
      <c r="F159" s="34">
        <f>MMULT(D159,E159)</f>
        <v>1700</v>
      </c>
      <c r="G159" s="44"/>
      <c r="H159" s="48" t="str">
        <f>IF(G159="","",D159*G159)</f>
        <v/>
      </c>
    </row>
    <row r="160" spans="1:8" s="19" customFormat="1" ht="31.2" x14ac:dyDescent="0.3">
      <c r="A160" s="23" t="s">
        <v>2964</v>
      </c>
      <c r="B160" s="22" t="s">
        <v>2963</v>
      </c>
      <c r="C160" s="21" t="s">
        <v>0</v>
      </c>
      <c r="D160" s="20" t="s">
        <v>0</v>
      </c>
      <c r="E160" s="40" t="s">
        <v>0</v>
      </c>
      <c r="F160" s="35" t="s">
        <v>0</v>
      </c>
      <c r="G160" s="43"/>
      <c r="H160" s="48" t="s">
        <v>0</v>
      </c>
    </row>
    <row r="161" spans="1:8" x14ac:dyDescent="0.3">
      <c r="A161" s="18" t="s">
        <v>2962</v>
      </c>
      <c r="B161" s="17" t="s">
        <v>202</v>
      </c>
      <c r="C161" s="7" t="s">
        <v>15</v>
      </c>
      <c r="D161" s="6">
        <v>2</v>
      </c>
      <c r="E161" s="41">
        <v>99</v>
      </c>
      <c r="F161" s="34">
        <f t="shared" ref="F161:F171" si="6">MMULT(D161,E161)</f>
        <v>198</v>
      </c>
      <c r="G161" s="44"/>
      <c r="H161" s="48" t="str">
        <f t="shared" ref="H161:H171" si="7">IF(G161="","",D161*G161)</f>
        <v/>
      </c>
    </row>
    <row r="162" spans="1:8" x14ac:dyDescent="0.3">
      <c r="A162" s="18" t="s">
        <v>2961</v>
      </c>
      <c r="B162" s="17" t="s">
        <v>198</v>
      </c>
      <c r="C162" s="7" t="s">
        <v>15</v>
      </c>
      <c r="D162" s="6">
        <v>2</v>
      </c>
      <c r="E162" s="41">
        <v>107</v>
      </c>
      <c r="F162" s="34">
        <f t="shared" si="6"/>
        <v>214</v>
      </c>
      <c r="G162" s="44"/>
      <c r="H162" s="48" t="str">
        <f t="shared" si="7"/>
        <v/>
      </c>
    </row>
    <row r="163" spans="1:8" x14ac:dyDescent="0.3">
      <c r="A163" s="18" t="s">
        <v>2960</v>
      </c>
      <c r="B163" s="17" t="s">
        <v>194</v>
      </c>
      <c r="C163" s="7" t="s">
        <v>15</v>
      </c>
      <c r="D163" s="6">
        <v>4</v>
      </c>
      <c r="E163" s="41">
        <v>1000</v>
      </c>
      <c r="F163" s="34">
        <f t="shared" si="6"/>
        <v>4000</v>
      </c>
      <c r="G163" s="44"/>
      <c r="H163" s="48" t="str">
        <f t="shared" si="7"/>
        <v/>
      </c>
    </row>
    <row r="164" spans="1:8" x14ac:dyDescent="0.3">
      <c r="A164" s="18" t="s">
        <v>2959</v>
      </c>
      <c r="B164" s="17" t="s">
        <v>1752</v>
      </c>
      <c r="C164" s="7" t="s">
        <v>15</v>
      </c>
      <c r="D164" s="6">
        <v>4</v>
      </c>
      <c r="E164" s="41">
        <v>160</v>
      </c>
      <c r="F164" s="34">
        <f t="shared" si="6"/>
        <v>640</v>
      </c>
      <c r="G164" s="44"/>
      <c r="H164" s="48" t="str">
        <f t="shared" si="7"/>
        <v/>
      </c>
    </row>
    <row r="165" spans="1:8" x14ac:dyDescent="0.3">
      <c r="A165" s="18" t="s">
        <v>2958</v>
      </c>
      <c r="B165" s="17" t="s">
        <v>1750</v>
      </c>
      <c r="C165" s="7" t="s">
        <v>15</v>
      </c>
      <c r="D165" s="6">
        <v>10</v>
      </c>
      <c r="E165" s="41">
        <v>20</v>
      </c>
      <c r="F165" s="34">
        <f t="shared" si="6"/>
        <v>200</v>
      </c>
      <c r="G165" s="44"/>
      <c r="H165" s="48" t="str">
        <f t="shared" si="7"/>
        <v/>
      </c>
    </row>
    <row r="166" spans="1:8" x14ac:dyDescent="0.3">
      <c r="A166" s="18" t="s">
        <v>2957</v>
      </c>
      <c r="B166" s="17" t="s">
        <v>1748</v>
      </c>
      <c r="C166" s="7" t="s">
        <v>15</v>
      </c>
      <c r="D166" s="6">
        <v>10</v>
      </c>
      <c r="E166" s="41">
        <v>25</v>
      </c>
      <c r="F166" s="34">
        <f t="shared" si="6"/>
        <v>250</v>
      </c>
      <c r="G166" s="44"/>
      <c r="H166" s="48" t="str">
        <f t="shared" si="7"/>
        <v/>
      </c>
    </row>
    <row r="167" spans="1:8" x14ac:dyDescent="0.3">
      <c r="A167" s="18" t="s">
        <v>2956</v>
      </c>
      <c r="B167" s="17" t="s">
        <v>190</v>
      </c>
      <c r="C167" s="7" t="s">
        <v>15</v>
      </c>
      <c r="D167" s="6">
        <v>2</v>
      </c>
      <c r="E167" s="41">
        <v>240</v>
      </c>
      <c r="F167" s="34">
        <f t="shared" si="6"/>
        <v>480</v>
      </c>
      <c r="G167" s="44"/>
      <c r="H167" s="48" t="str">
        <f t="shared" si="7"/>
        <v/>
      </c>
    </row>
    <row r="168" spans="1:8" x14ac:dyDescent="0.3">
      <c r="A168" s="18" t="s">
        <v>2955</v>
      </c>
      <c r="B168" s="17" t="s">
        <v>184</v>
      </c>
      <c r="C168" s="7" t="s">
        <v>15</v>
      </c>
      <c r="D168" s="6">
        <v>3</v>
      </c>
      <c r="E168" s="41">
        <v>172</v>
      </c>
      <c r="F168" s="34">
        <f t="shared" si="6"/>
        <v>516</v>
      </c>
      <c r="G168" s="44"/>
      <c r="H168" s="48" t="str">
        <f t="shared" si="7"/>
        <v/>
      </c>
    </row>
    <row r="169" spans="1:8" ht="28.8" x14ac:dyDescent="0.3">
      <c r="A169" s="18" t="s">
        <v>2954</v>
      </c>
      <c r="B169" s="17" t="s">
        <v>1742</v>
      </c>
      <c r="C169" s="7" t="s">
        <v>15</v>
      </c>
      <c r="D169" s="6">
        <v>1</v>
      </c>
      <c r="E169" s="41">
        <v>2700</v>
      </c>
      <c r="F169" s="34">
        <f t="shared" si="6"/>
        <v>2700</v>
      </c>
      <c r="G169" s="44"/>
      <c r="H169" s="48" t="str">
        <f t="shared" si="7"/>
        <v/>
      </c>
    </row>
    <row r="170" spans="1:8" x14ac:dyDescent="0.3">
      <c r="A170" s="18" t="s">
        <v>2953</v>
      </c>
      <c r="B170" s="17" t="s">
        <v>174</v>
      </c>
      <c r="C170" s="7" t="s">
        <v>15</v>
      </c>
      <c r="D170" s="6">
        <v>6</v>
      </c>
      <c r="E170" s="41">
        <v>72</v>
      </c>
      <c r="F170" s="34">
        <f t="shared" si="6"/>
        <v>432</v>
      </c>
      <c r="G170" s="44"/>
      <c r="H170" s="48" t="str">
        <f t="shared" si="7"/>
        <v/>
      </c>
    </row>
    <row r="171" spans="1:8" x14ac:dyDescent="0.3">
      <c r="A171" s="18" t="s">
        <v>2952</v>
      </c>
      <c r="B171" s="17" t="s">
        <v>1739</v>
      </c>
      <c r="C171" s="7" t="s">
        <v>15</v>
      </c>
      <c r="D171" s="6">
        <v>1</v>
      </c>
      <c r="E171" s="41">
        <v>3960</v>
      </c>
      <c r="F171" s="34">
        <f t="shared" si="6"/>
        <v>3960</v>
      </c>
      <c r="G171" s="44"/>
      <c r="H171" s="48" t="str">
        <f t="shared" si="7"/>
        <v/>
      </c>
    </row>
    <row r="172" spans="1:8" s="19" customFormat="1" ht="31.2" x14ac:dyDescent="0.3">
      <c r="A172" s="23" t="s">
        <v>2951</v>
      </c>
      <c r="B172" s="22" t="s">
        <v>2950</v>
      </c>
      <c r="C172" s="21" t="s">
        <v>0</v>
      </c>
      <c r="D172" s="20" t="s">
        <v>0</v>
      </c>
      <c r="E172" s="40" t="s">
        <v>0</v>
      </c>
      <c r="F172" s="35" t="s">
        <v>0</v>
      </c>
      <c r="G172" s="43"/>
      <c r="H172" s="48" t="s">
        <v>0</v>
      </c>
    </row>
    <row r="173" spans="1:8" x14ac:dyDescent="0.3">
      <c r="A173" s="18" t="s">
        <v>2949</v>
      </c>
      <c r="B173" s="17" t="s">
        <v>1735</v>
      </c>
      <c r="C173" s="7" t="s">
        <v>15</v>
      </c>
      <c r="D173" s="6">
        <v>2</v>
      </c>
      <c r="E173" s="41">
        <v>180</v>
      </c>
      <c r="F173" s="34">
        <f>MMULT(D173,E173)</f>
        <v>360</v>
      </c>
      <c r="G173" s="44"/>
      <c r="H173" s="48" t="str">
        <f>IF(G173="","",D173*G173)</f>
        <v/>
      </c>
    </row>
    <row r="174" spans="1:8" x14ac:dyDescent="0.3">
      <c r="A174" s="18" t="s">
        <v>2948</v>
      </c>
      <c r="B174" s="17" t="s">
        <v>1731</v>
      </c>
      <c r="C174" s="7" t="s">
        <v>15</v>
      </c>
      <c r="D174" s="6">
        <v>2</v>
      </c>
      <c r="E174" s="41">
        <v>14.7</v>
      </c>
      <c r="F174" s="34">
        <f>MMULT(D174,E174)</f>
        <v>29.4</v>
      </c>
      <c r="G174" s="44"/>
      <c r="H174" s="48" t="str">
        <f>IF(G174="","",D174*G174)</f>
        <v/>
      </c>
    </row>
    <row r="175" spans="1:8" s="19" customFormat="1" ht="15.6" x14ac:dyDescent="0.3">
      <c r="A175" s="23" t="s">
        <v>2947</v>
      </c>
      <c r="B175" s="22" t="s">
        <v>2946</v>
      </c>
      <c r="C175" s="21" t="s">
        <v>0</v>
      </c>
      <c r="D175" s="20" t="s">
        <v>0</v>
      </c>
      <c r="E175" s="40" t="s">
        <v>0</v>
      </c>
      <c r="F175" s="35" t="s">
        <v>0</v>
      </c>
      <c r="G175" s="43"/>
      <c r="H175" s="48" t="s">
        <v>0</v>
      </c>
    </row>
    <row r="176" spans="1:8" ht="28.8" x14ac:dyDescent="0.3">
      <c r="A176" s="18" t="s">
        <v>2945</v>
      </c>
      <c r="B176" s="17" t="s">
        <v>1725</v>
      </c>
      <c r="C176" s="7" t="s">
        <v>15</v>
      </c>
      <c r="D176" s="6">
        <v>1</v>
      </c>
      <c r="E176" s="41">
        <v>32000</v>
      </c>
      <c r="F176" s="34">
        <f t="shared" ref="F176:F181" si="8">MMULT(D176,E176)</f>
        <v>32000</v>
      </c>
      <c r="G176" s="44"/>
      <c r="H176" s="48" t="str">
        <f t="shared" ref="H176:H181" si="9">IF(G176="","",D176*G176)</f>
        <v/>
      </c>
    </row>
    <row r="177" spans="1:8" x14ac:dyDescent="0.3">
      <c r="A177" s="18" t="s">
        <v>2944</v>
      </c>
      <c r="B177" s="17" t="s">
        <v>1723</v>
      </c>
      <c r="C177" s="7" t="s">
        <v>15</v>
      </c>
      <c r="D177" s="6">
        <v>1</v>
      </c>
      <c r="E177" s="41">
        <v>6850</v>
      </c>
      <c r="F177" s="34">
        <f t="shared" si="8"/>
        <v>6850</v>
      </c>
      <c r="G177" s="44"/>
      <c r="H177" s="48" t="str">
        <f t="shared" si="9"/>
        <v/>
      </c>
    </row>
    <row r="178" spans="1:8" x14ac:dyDescent="0.3">
      <c r="A178" s="18" t="s">
        <v>2943</v>
      </c>
      <c r="B178" s="17" t="s">
        <v>1721</v>
      </c>
      <c r="C178" s="7" t="s">
        <v>15</v>
      </c>
      <c r="D178" s="6">
        <v>1</v>
      </c>
      <c r="E178" s="41">
        <v>9850</v>
      </c>
      <c r="F178" s="34">
        <f t="shared" si="8"/>
        <v>9850</v>
      </c>
      <c r="G178" s="44"/>
      <c r="H178" s="48" t="str">
        <f t="shared" si="9"/>
        <v/>
      </c>
    </row>
    <row r="179" spans="1:8" x14ac:dyDescent="0.3">
      <c r="A179" s="18" t="s">
        <v>2942</v>
      </c>
      <c r="B179" s="17" t="s">
        <v>1719</v>
      </c>
      <c r="C179" s="7" t="s">
        <v>15</v>
      </c>
      <c r="D179" s="6">
        <v>1</v>
      </c>
      <c r="E179" s="41">
        <v>9850</v>
      </c>
      <c r="F179" s="34">
        <f t="shared" si="8"/>
        <v>9850</v>
      </c>
      <c r="G179" s="44"/>
      <c r="H179" s="48" t="str">
        <f t="shared" si="9"/>
        <v/>
      </c>
    </row>
    <row r="180" spans="1:8" x14ac:dyDescent="0.3">
      <c r="A180" s="18" t="s">
        <v>2941</v>
      </c>
      <c r="B180" s="17" t="s">
        <v>1717</v>
      </c>
      <c r="C180" s="7" t="s">
        <v>15</v>
      </c>
      <c r="D180" s="6">
        <v>1</v>
      </c>
      <c r="E180" s="41">
        <v>6300</v>
      </c>
      <c r="F180" s="34">
        <f t="shared" si="8"/>
        <v>6300</v>
      </c>
      <c r="G180" s="44"/>
      <c r="H180" s="48" t="str">
        <f t="shared" si="9"/>
        <v/>
      </c>
    </row>
    <row r="181" spans="1:8" x14ac:dyDescent="0.3">
      <c r="A181" s="18" t="s">
        <v>2940</v>
      </c>
      <c r="B181" s="17" t="s">
        <v>1715</v>
      </c>
      <c r="C181" s="7" t="s">
        <v>15</v>
      </c>
      <c r="D181" s="6">
        <v>1</v>
      </c>
      <c r="E181" s="41">
        <v>5150</v>
      </c>
      <c r="F181" s="34">
        <f t="shared" si="8"/>
        <v>5150</v>
      </c>
      <c r="G181" s="44"/>
      <c r="H181" s="48" t="str">
        <f t="shared" si="9"/>
        <v/>
      </c>
    </row>
    <row r="182" spans="1:8" s="19" customFormat="1" ht="31.2" x14ac:dyDescent="0.3">
      <c r="A182" s="23" t="s">
        <v>2939</v>
      </c>
      <c r="B182" s="22" t="s">
        <v>2938</v>
      </c>
      <c r="C182" s="21" t="s">
        <v>0</v>
      </c>
      <c r="D182" s="20" t="s">
        <v>0</v>
      </c>
      <c r="E182" s="40" t="s">
        <v>0</v>
      </c>
      <c r="F182" s="35" t="s">
        <v>0</v>
      </c>
      <c r="G182" s="43"/>
      <c r="H182" s="48" t="s">
        <v>0</v>
      </c>
    </row>
    <row r="183" spans="1:8" ht="28.8" x14ac:dyDescent="0.3">
      <c r="A183" s="18" t="s">
        <v>2937</v>
      </c>
      <c r="B183" s="17" t="s">
        <v>1711</v>
      </c>
      <c r="C183" s="7" t="s">
        <v>15</v>
      </c>
      <c r="D183" s="6">
        <v>2</v>
      </c>
      <c r="E183" s="41">
        <v>130</v>
      </c>
      <c r="F183" s="34">
        <f>MMULT(D183,E183)</f>
        <v>260</v>
      </c>
      <c r="G183" s="44"/>
      <c r="H183" s="48" t="str">
        <f>IF(G183="","",D183*G183)</f>
        <v/>
      </c>
    </row>
    <row r="184" spans="1:8" s="19" customFormat="1" ht="15.6" x14ac:dyDescent="0.3">
      <c r="A184" s="23" t="s">
        <v>2936</v>
      </c>
      <c r="B184" s="22" t="s">
        <v>2935</v>
      </c>
      <c r="C184" s="21" t="s">
        <v>0</v>
      </c>
      <c r="D184" s="20" t="s">
        <v>0</v>
      </c>
      <c r="E184" s="40" t="s">
        <v>0</v>
      </c>
      <c r="F184" s="35" t="s">
        <v>0</v>
      </c>
      <c r="G184" s="43"/>
      <c r="H184" s="48" t="s">
        <v>0</v>
      </c>
    </row>
    <row r="185" spans="1:8" s="19" customFormat="1" ht="31.2" x14ac:dyDescent="0.3">
      <c r="A185" s="23" t="s">
        <v>2934</v>
      </c>
      <c r="B185" s="22" t="s">
        <v>2933</v>
      </c>
      <c r="C185" s="21" t="s">
        <v>0</v>
      </c>
      <c r="D185" s="20" t="s">
        <v>0</v>
      </c>
      <c r="E185" s="40" t="s">
        <v>0</v>
      </c>
      <c r="F185" s="35" t="s">
        <v>0</v>
      </c>
      <c r="G185" s="43"/>
      <c r="H185" s="48" t="s">
        <v>0</v>
      </c>
    </row>
    <row r="186" spans="1:8" x14ac:dyDescent="0.3">
      <c r="A186" s="18" t="s">
        <v>2932</v>
      </c>
      <c r="B186" s="17" t="s">
        <v>1670</v>
      </c>
      <c r="C186" s="7" t="s">
        <v>15</v>
      </c>
      <c r="D186" s="6">
        <v>1</v>
      </c>
      <c r="E186" s="41">
        <v>8000</v>
      </c>
      <c r="F186" s="34">
        <f>MMULT(D186,E186)</f>
        <v>8000</v>
      </c>
      <c r="G186" s="44"/>
      <c r="H186" s="48" t="str">
        <f>IF(G186="","",D186*G186)</f>
        <v/>
      </c>
    </row>
    <row r="187" spans="1:8" s="19" customFormat="1" ht="31.2" x14ac:dyDescent="0.3">
      <c r="A187" s="23" t="s">
        <v>2931</v>
      </c>
      <c r="B187" s="22" t="s">
        <v>2930</v>
      </c>
      <c r="C187" s="21" t="s">
        <v>0</v>
      </c>
      <c r="D187" s="20" t="s">
        <v>0</v>
      </c>
      <c r="E187" s="40" t="s">
        <v>0</v>
      </c>
      <c r="F187" s="35" t="s">
        <v>0</v>
      </c>
      <c r="G187" s="43"/>
      <c r="H187" s="48" t="s">
        <v>0</v>
      </c>
    </row>
    <row r="188" spans="1:8" s="19" customFormat="1" ht="31.2" x14ac:dyDescent="0.3">
      <c r="A188" s="23" t="s">
        <v>2929</v>
      </c>
      <c r="B188" s="22" t="s">
        <v>2928</v>
      </c>
      <c r="C188" s="21" t="s">
        <v>0</v>
      </c>
      <c r="D188" s="20" t="s">
        <v>0</v>
      </c>
      <c r="E188" s="40" t="s">
        <v>0</v>
      </c>
      <c r="F188" s="35" t="s">
        <v>0</v>
      </c>
      <c r="G188" s="43"/>
      <c r="H188" s="48" t="s">
        <v>0</v>
      </c>
    </row>
    <row r="189" spans="1:8" ht="86.4" x14ac:dyDescent="0.3">
      <c r="A189" s="18" t="s">
        <v>2927</v>
      </c>
      <c r="B189" s="17" t="s">
        <v>1965</v>
      </c>
      <c r="C189" s="7" t="s">
        <v>15</v>
      </c>
      <c r="D189" s="6">
        <v>1</v>
      </c>
      <c r="E189" s="41">
        <v>9460</v>
      </c>
      <c r="F189" s="34">
        <f>MMULT(D189,E189)</f>
        <v>9460</v>
      </c>
      <c r="G189" s="44"/>
      <c r="H189" s="48" t="str">
        <f>IF(G189="","",D189*G189)</f>
        <v/>
      </c>
    </row>
    <row r="190" spans="1:8" s="19" customFormat="1" ht="31.2" x14ac:dyDescent="0.3">
      <c r="A190" s="23" t="s">
        <v>2926</v>
      </c>
      <c r="B190" s="22" t="s">
        <v>2925</v>
      </c>
      <c r="C190" s="21" t="s">
        <v>0</v>
      </c>
      <c r="D190" s="20" t="s">
        <v>0</v>
      </c>
      <c r="E190" s="40" t="s">
        <v>0</v>
      </c>
      <c r="F190" s="35" t="s">
        <v>0</v>
      </c>
      <c r="G190" s="43"/>
      <c r="H190" s="48" t="s">
        <v>0</v>
      </c>
    </row>
    <row r="191" spans="1:8" s="19" customFormat="1" ht="15.6" x14ac:dyDescent="0.3">
      <c r="A191" s="23" t="s">
        <v>2924</v>
      </c>
      <c r="B191" s="22" t="s">
        <v>2923</v>
      </c>
      <c r="C191" s="21" t="s">
        <v>0</v>
      </c>
      <c r="D191" s="20" t="s">
        <v>0</v>
      </c>
      <c r="E191" s="40" t="s">
        <v>0</v>
      </c>
      <c r="F191" s="35" t="s">
        <v>0</v>
      </c>
      <c r="G191" s="43"/>
      <c r="H191" s="48" t="s">
        <v>0</v>
      </c>
    </row>
    <row r="192" spans="1:8" s="19" customFormat="1" ht="31.2" x14ac:dyDescent="0.3">
      <c r="A192" s="23" t="s">
        <v>2922</v>
      </c>
      <c r="B192" s="22" t="s">
        <v>2921</v>
      </c>
      <c r="C192" s="21" t="s">
        <v>0</v>
      </c>
      <c r="D192" s="20" t="s">
        <v>0</v>
      </c>
      <c r="E192" s="40" t="s">
        <v>0</v>
      </c>
      <c r="F192" s="35" t="s">
        <v>0</v>
      </c>
      <c r="G192" s="43"/>
      <c r="H192" s="48" t="s">
        <v>0</v>
      </c>
    </row>
    <row r="193" spans="1:8" ht="43.2" x14ac:dyDescent="0.3">
      <c r="A193" s="18" t="s">
        <v>2920</v>
      </c>
      <c r="B193" s="17" t="s">
        <v>2100</v>
      </c>
      <c r="C193" s="7" t="s">
        <v>15</v>
      </c>
      <c r="D193" s="6">
        <v>1</v>
      </c>
      <c r="E193" s="41">
        <v>8120</v>
      </c>
      <c r="F193" s="34">
        <f>MMULT(D193,E193)</f>
        <v>8120</v>
      </c>
      <c r="G193" s="44"/>
      <c r="H193" s="48" t="str">
        <f>IF(G193="","",D193*G193)</f>
        <v/>
      </c>
    </row>
    <row r="194" spans="1:8" s="19" customFormat="1" ht="31.2" x14ac:dyDescent="0.3">
      <c r="A194" s="23" t="s">
        <v>2919</v>
      </c>
      <c r="B194" s="22" t="s">
        <v>2918</v>
      </c>
      <c r="C194" s="21" t="s">
        <v>0</v>
      </c>
      <c r="D194" s="20" t="s">
        <v>0</v>
      </c>
      <c r="E194" s="40" t="s">
        <v>0</v>
      </c>
      <c r="F194" s="35" t="s">
        <v>0</v>
      </c>
      <c r="G194" s="43"/>
      <c r="H194" s="48" t="s">
        <v>0</v>
      </c>
    </row>
    <row r="195" spans="1:8" s="19" customFormat="1" ht="31.2" x14ac:dyDescent="0.3">
      <c r="A195" s="23" t="s">
        <v>2917</v>
      </c>
      <c r="B195" s="22" t="s">
        <v>2916</v>
      </c>
      <c r="C195" s="21" t="s">
        <v>0</v>
      </c>
      <c r="D195" s="20" t="s">
        <v>0</v>
      </c>
      <c r="E195" s="40" t="s">
        <v>0</v>
      </c>
      <c r="F195" s="35" t="s">
        <v>0</v>
      </c>
      <c r="G195" s="43"/>
      <c r="H195" s="48" t="s">
        <v>0</v>
      </c>
    </row>
    <row r="196" spans="1:8" ht="28.8" x14ac:dyDescent="0.3">
      <c r="A196" s="18" t="s">
        <v>2915</v>
      </c>
      <c r="B196" s="17" t="s">
        <v>1862</v>
      </c>
      <c r="C196" s="7" t="s">
        <v>22</v>
      </c>
      <c r="D196" s="6">
        <v>130</v>
      </c>
      <c r="E196" s="41">
        <v>41</v>
      </c>
      <c r="F196" s="34">
        <f>MMULT(D196,E196)</f>
        <v>5330</v>
      </c>
      <c r="G196" s="44"/>
      <c r="H196" s="48" t="str">
        <f>IF(G196="","",D196*G196)</f>
        <v/>
      </c>
    </row>
    <row r="197" spans="1:8" s="19" customFormat="1" ht="15.6" x14ac:dyDescent="0.3">
      <c r="A197" s="23" t="s">
        <v>2914</v>
      </c>
      <c r="B197" s="22" t="s">
        <v>2913</v>
      </c>
      <c r="C197" s="21" t="s">
        <v>0</v>
      </c>
      <c r="D197" s="20" t="s">
        <v>0</v>
      </c>
      <c r="E197" s="40" t="s">
        <v>0</v>
      </c>
      <c r="F197" s="35" t="s">
        <v>0</v>
      </c>
      <c r="G197" s="43"/>
      <c r="H197" s="48" t="s">
        <v>0</v>
      </c>
    </row>
    <row r="198" spans="1:8" ht="28.8" x14ac:dyDescent="0.3">
      <c r="A198" s="18" t="s">
        <v>2912</v>
      </c>
      <c r="B198" s="17" t="s">
        <v>1858</v>
      </c>
      <c r="C198" s="7" t="s">
        <v>15</v>
      </c>
      <c r="D198" s="6">
        <v>2</v>
      </c>
      <c r="E198" s="41">
        <v>1770</v>
      </c>
      <c r="F198" s="34">
        <f>MMULT(D198,E198)</f>
        <v>3540</v>
      </c>
      <c r="G198" s="44"/>
      <c r="H198" s="48" t="str">
        <f>IF(G198="","",D198*G198)</f>
        <v/>
      </c>
    </row>
    <row r="199" spans="1:8" s="19" customFormat="1" ht="31.2" x14ac:dyDescent="0.3">
      <c r="A199" s="23" t="s">
        <v>2911</v>
      </c>
      <c r="B199" s="22" t="s">
        <v>2910</v>
      </c>
      <c r="C199" s="21" t="s">
        <v>0</v>
      </c>
      <c r="D199" s="20" t="s">
        <v>0</v>
      </c>
      <c r="E199" s="40" t="s">
        <v>0</v>
      </c>
      <c r="F199" s="35" t="s">
        <v>0</v>
      </c>
      <c r="G199" s="43"/>
      <c r="H199" s="48" t="s">
        <v>0</v>
      </c>
    </row>
    <row r="200" spans="1:8" ht="28.8" x14ac:dyDescent="0.3">
      <c r="A200" s="18" t="s">
        <v>2909</v>
      </c>
      <c r="B200" s="17" t="s">
        <v>1852</v>
      </c>
      <c r="C200" s="7" t="s">
        <v>15</v>
      </c>
      <c r="D200" s="6">
        <v>1</v>
      </c>
      <c r="E200" s="41">
        <v>4100</v>
      </c>
      <c r="F200" s="34">
        <f>MMULT(D200,E200)</f>
        <v>4100</v>
      </c>
      <c r="G200" s="44"/>
      <c r="H200" s="48" t="str">
        <f>IF(G200="","",D200*G200)</f>
        <v/>
      </c>
    </row>
    <row r="201" spans="1:8" s="19" customFormat="1" ht="15.6" x14ac:dyDescent="0.3">
      <c r="A201" s="23" t="s">
        <v>2908</v>
      </c>
      <c r="B201" s="22" t="s">
        <v>2907</v>
      </c>
      <c r="C201" s="21" t="s">
        <v>0</v>
      </c>
      <c r="D201" s="20" t="s">
        <v>0</v>
      </c>
      <c r="E201" s="40" t="s">
        <v>0</v>
      </c>
      <c r="F201" s="35" t="s">
        <v>0</v>
      </c>
      <c r="G201" s="43"/>
      <c r="H201" s="48" t="s">
        <v>0</v>
      </c>
    </row>
    <row r="202" spans="1:8" x14ac:dyDescent="0.3">
      <c r="A202" s="18" t="s">
        <v>2906</v>
      </c>
      <c r="B202" s="17" t="s">
        <v>390</v>
      </c>
      <c r="C202" s="7" t="s">
        <v>22</v>
      </c>
      <c r="D202" s="6">
        <v>50</v>
      </c>
      <c r="E202" s="41">
        <v>12.5</v>
      </c>
      <c r="F202" s="34">
        <f>MMULT(D202,E202)</f>
        <v>625</v>
      </c>
      <c r="G202" s="44"/>
      <c r="H202" s="48" t="str">
        <f>IF(G202="","",D202*G202)</f>
        <v/>
      </c>
    </row>
    <row r="203" spans="1:8" x14ac:dyDescent="0.3">
      <c r="A203" s="18" t="s">
        <v>2905</v>
      </c>
      <c r="B203" s="17" t="s">
        <v>388</v>
      </c>
      <c r="C203" s="7" t="s">
        <v>22</v>
      </c>
      <c r="D203" s="6">
        <v>130</v>
      </c>
      <c r="E203" s="41">
        <v>16.7</v>
      </c>
      <c r="F203" s="34">
        <f>MMULT(D203,E203)</f>
        <v>2171</v>
      </c>
      <c r="G203" s="44"/>
      <c r="H203" s="48" t="str">
        <f>IF(G203="","",D203*G203)</f>
        <v/>
      </c>
    </row>
    <row r="204" spans="1:8" s="19" customFormat="1" ht="31.2" x14ac:dyDescent="0.3">
      <c r="A204" s="23" t="s">
        <v>2904</v>
      </c>
      <c r="B204" s="22" t="s">
        <v>2903</v>
      </c>
      <c r="C204" s="21" t="s">
        <v>0</v>
      </c>
      <c r="D204" s="20" t="s">
        <v>0</v>
      </c>
      <c r="E204" s="40" t="s">
        <v>0</v>
      </c>
      <c r="F204" s="35" t="s">
        <v>0</v>
      </c>
      <c r="G204" s="43"/>
      <c r="H204" s="48" t="s">
        <v>0</v>
      </c>
    </row>
    <row r="205" spans="1:8" ht="28.8" x14ac:dyDescent="0.3">
      <c r="A205" s="18" t="s">
        <v>2902</v>
      </c>
      <c r="B205" s="17" t="s">
        <v>2081</v>
      </c>
      <c r="C205" s="7" t="s">
        <v>15</v>
      </c>
      <c r="D205" s="6">
        <v>2</v>
      </c>
      <c r="E205" s="41">
        <v>190</v>
      </c>
      <c r="F205" s="34">
        <f>MMULT(D205,E205)</f>
        <v>380</v>
      </c>
      <c r="G205" s="44"/>
      <c r="H205" s="48" t="str">
        <f>IF(G205="","",D205*G205)</f>
        <v/>
      </c>
    </row>
    <row r="206" spans="1:8" s="19" customFormat="1" ht="15.6" x14ac:dyDescent="0.3">
      <c r="A206" s="23" t="s">
        <v>2901</v>
      </c>
      <c r="B206" s="22" t="s">
        <v>2900</v>
      </c>
      <c r="C206" s="21" t="s">
        <v>0</v>
      </c>
      <c r="D206" s="20" t="s">
        <v>0</v>
      </c>
      <c r="E206" s="40" t="s">
        <v>0</v>
      </c>
      <c r="F206" s="35" t="s">
        <v>0</v>
      </c>
      <c r="G206" s="43"/>
      <c r="H206" s="48" t="s">
        <v>0</v>
      </c>
    </row>
    <row r="207" spans="1:8" ht="28.8" x14ac:dyDescent="0.3">
      <c r="A207" s="18" t="s">
        <v>2899</v>
      </c>
      <c r="B207" s="17" t="s">
        <v>2077</v>
      </c>
      <c r="C207" s="7" t="s">
        <v>22</v>
      </c>
      <c r="D207" s="6">
        <v>20</v>
      </c>
      <c r="E207" s="41">
        <v>35</v>
      </c>
      <c r="F207" s="34">
        <f>MMULT(D207,E207)</f>
        <v>700</v>
      </c>
      <c r="G207" s="44"/>
      <c r="H207" s="48" t="str">
        <f>IF(G207="","",D207*G207)</f>
        <v/>
      </c>
    </row>
    <row r="208" spans="1:8" ht="28.8" x14ac:dyDescent="0.3">
      <c r="A208" s="18" t="s">
        <v>2898</v>
      </c>
      <c r="B208" s="17" t="s">
        <v>1840</v>
      </c>
      <c r="C208" s="7" t="s">
        <v>22</v>
      </c>
      <c r="D208" s="6">
        <v>50</v>
      </c>
      <c r="E208" s="41">
        <v>27</v>
      </c>
      <c r="F208" s="34">
        <f>MMULT(D208,E208)</f>
        <v>1350</v>
      </c>
      <c r="G208" s="44"/>
      <c r="H208" s="48" t="str">
        <f>IF(G208="","",D208*G208)</f>
        <v/>
      </c>
    </row>
    <row r="209" spans="1:8" ht="28.8" x14ac:dyDescent="0.3">
      <c r="A209" s="18" t="s">
        <v>2897</v>
      </c>
      <c r="B209" s="17" t="s">
        <v>2073</v>
      </c>
      <c r="C209" s="7" t="s">
        <v>22</v>
      </c>
      <c r="D209" s="6">
        <v>50</v>
      </c>
      <c r="E209" s="41">
        <v>42</v>
      </c>
      <c r="F209" s="34">
        <f>MMULT(D209,E209)</f>
        <v>2100</v>
      </c>
      <c r="G209" s="44"/>
      <c r="H209" s="48" t="str">
        <f>IF(G209="","",D209*G209)</f>
        <v/>
      </c>
    </row>
    <row r="210" spans="1:8" s="19" customFormat="1" ht="31.2" x14ac:dyDescent="0.3">
      <c r="A210" s="23" t="s">
        <v>2896</v>
      </c>
      <c r="B210" s="22" t="s">
        <v>2895</v>
      </c>
      <c r="C210" s="21" t="s">
        <v>0</v>
      </c>
      <c r="D210" s="20" t="s">
        <v>0</v>
      </c>
      <c r="E210" s="40" t="s">
        <v>0</v>
      </c>
      <c r="F210" s="35" t="s">
        <v>0</v>
      </c>
      <c r="G210" s="43"/>
      <c r="H210" s="48" t="s">
        <v>0</v>
      </c>
    </row>
    <row r="211" spans="1:8" ht="28.8" x14ac:dyDescent="0.3">
      <c r="A211" s="18" t="s">
        <v>2894</v>
      </c>
      <c r="B211" s="17" t="s">
        <v>2069</v>
      </c>
      <c r="C211" s="7" t="s">
        <v>22</v>
      </c>
      <c r="D211" s="6">
        <v>130</v>
      </c>
      <c r="E211" s="41">
        <v>105</v>
      </c>
      <c r="F211" s="34">
        <f>MMULT(D211,E211)</f>
        <v>13650</v>
      </c>
      <c r="G211" s="44"/>
      <c r="H211" s="48" t="str">
        <f>IF(G211="","",D211*G211)</f>
        <v/>
      </c>
    </row>
    <row r="212" spans="1:8" s="19" customFormat="1" ht="15.6" x14ac:dyDescent="0.3">
      <c r="A212" s="23" t="s">
        <v>2893</v>
      </c>
      <c r="B212" s="22" t="s">
        <v>2892</v>
      </c>
      <c r="C212" s="21" t="s">
        <v>0</v>
      </c>
      <c r="D212" s="20" t="s">
        <v>0</v>
      </c>
      <c r="E212" s="40" t="s">
        <v>0</v>
      </c>
      <c r="F212" s="35" t="s">
        <v>0</v>
      </c>
      <c r="G212" s="43"/>
      <c r="H212" s="48" t="s">
        <v>0</v>
      </c>
    </row>
    <row r="213" spans="1:8" ht="28.8" x14ac:dyDescent="0.3">
      <c r="A213" s="18" t="s">
        <v>2891</v>
      </c>
      <c r="B213" s="17" t="s">
        <v>1833</v>
      </c>
      <c r="C213" s="7" t="s">
        <v>22</v>
      </c>
      <c r="D213" s="6">
        <v>130</v>
      </c>
      <c r="E213" s="41">
        <v>24.8</v>
      </c>
      <c r="F213" s="34">
        <f>MMULT(D213,E213)</f>
        <v>3224</v>
      </c>
      <c r="G213" s="44"/>
      <c r="H213" s="48" t="str">
        <f>IF(G213="","",D213*G213)</f>
        <v/>
      </c>
    </row>
    <row r="214" spans="1:8" s="19" customFormat="1" ht="15.6" x14ac:dyDescent="0.3">
      <c r="A214" s="23" t="s">
        <v>2890</v>
      </c>
      <c r="B214" s="22" t="s">
        <v>2889</v>
      </c>
      <c r="C214" s="21" t="s">
        <v>0</v>
      </c>
      <c r="D214" s="20" t="s">
        <v>0</v>
      </c>
      <c r="E214" s="40" t="s">
        <v>0</v>
      </c>
      <c r="F214" s="35" t="s">
        <v>0</v>
      </c>
      <c r="G214" s="43"/>
      <c r="H214" s="48" t="s">
        <v>0</v>
      </c>
    </row>
    <row r="215" spans="1:8" s="19" customFormat="1" ht="15.6" x14ac:dyDescent="0.3">
      <c r="A215" s="23" t="s">
        <v>2888</v>
      </c>
      <c r="B215" s="22" t="s">
        <v>2887</v>
      </c>
      <c r="C215" s="21" t="s">
        <v>0</v>
      </c>
      <c r="D215" s="20" t="s">
        <v>0</v>
      </c>
      <c r="E215" s="40" t="s">
        <v>0</v>
      </c>
      <c r="F215" s="35" t="s">
        <v>0</v>
      </c>
      <c r="G215" s="43"/>
      <c r="H215" s="48" t="s">
        <v>0</v>
      </c>
    </row>
    <row r="216" spans="1:8" ht="28.8" x14ac:dyDescent="0.3">
      <c r="A216" s="18" t="s">
        <v>2886</v>
      </c>
      <c r="B216" s="17" t="s">
        <v>1825</v>
      </c>
      <c r="C216" s="7" t="s">
        <v>15</v>
      </c>
      <c r="D216" s="6">
        <v>2</v>
      </c>
      <c r="E216" s="41">
        <v>400</v>
      </c>
      <c r="F216" s="34">
        <f>MMULT(D216,E216)</f>
        <v>800</v>
      </c>
      <c r="G216" s="44"/>
      <c r="H216" s="48" t="str">
        <f>IF(G216="","",D216*G216)</f>
        <v/>
      </c>
    </row>
    <row r="217" spans="1:8" x14ac:dyDescent="0.3">
      <c r="A217" s="18" t="s">
        <v>2885</v>
      </c>
      <c r="B217" s="17" t="s">
        <v>1823</v>
      </c>
      <c r="C217" s="7" t="s">
        <v>15</v>
      </c>
      <c r="D217" s="6">
        <v>2</v>
      </c>
      <c r="E217" s="41">
        <v>420</v>
      </c>
      <c r="F217" s="34">
        <f>MMULT(D217,E217)</f>
        <v>840</v>
      </c>
      <c r="G217" s="44"/>
      <c r="H217" s="48" t="str">
        <f>IF(G217="","",D217*G217)</f>
        <v/>
      </c>
    </row>
    <row r="218" spans="1:8" x14ac:dyDescent="0.3">
      <c r="A218" s="18" t="s">
        <v>2884</v>
      </c>
      <c r="B218" s="17" t="s">
        <v>1821</v>
      </c>
      <c r="C218" s="7" t="s">
        <v>15</v>
      </c>
      <c r="D218" s="6">
        <v>1</v>
      </c>
      <c r="E218" s="41">
        <v>1180</v>
      </c>
      <c r="F218" s="34">
        <f>MMULT(D218,E218)</f>
        <v>1180</v>
      </c>
      <c r="G218" s="44"/>
      <c r="H218" s="48" t="str">
        <f>IF(G218="","",D218*G218)</f>
        <v/>
      </c>
    </row>
    <row r="219" spans="1:8" x14ac:dyDescent="0.3">
      <c r="A219" s="18" t="s">
        <v>2883</v>
      </c>
      <c r="B219" s="17" t="s">
        <v>1819</v>
      </c>
      <c r="C219" s="7" t="s">
        <v>22</v>
      </c>
      <c r="D219" s="6">
        <v>40</v>
      </c>
      <c r="E219" s="41">
        <v>45</v>
      </c>
      <c r="F219" s="34">
        <f>MMULT(D219,E219)</f>
        <v>1800</v>
      </c>
      <c r="G219" s="44"/>
      <c r="H219" s="48" t="str">
        <f>IF(G219="","",D219*G219)</f>
        <v/>
      </c>
    </row>
    <row r="220" spans="1:8" x14ac:dyDescent="0.3">
      <c r="A220" s="18" t="s">
        <v>2882</v>
      </c>
      <c r="B220" s="17" t="s">
        <v>1817</v>
      </c>
      <c r="C220" s="7" t="s">
        <v>15</v>
      </c>
      <c r="D220" s="6">
        <v>2</v>
      </c>
      <c r="E220" s="41">
        <v>230</v>
      </c>
      <c r="F220" s="34">
        <f>MMULT(D220,E220)</f>
        <v>460</v>
      </c>
      <c r="G220" s="44"/>
      <c r="H220" s="48" t="str">
        <f>IF(G220="","",D220*G220)</f>
        <v/>
      </c>
    </row>
    <row r="221" spans="1:8" s="19" customFormat="1" ht="31.2" x14ac:dyDescent="0.3">
      <c r="A221" s="23" t="s">
        <v>2881</v>
      </c>
      <c r="B221" s="22" t="s">
        <v>2880</v>
      </c>
      <c r="C221" s="21" t="s">
        <v>0</v>
      </c>
      <c r="D221" s="20" t="s">
        <v>0</v>
      </c>
      <c r="E221" s="40" t="s">
        <v>0</v>
      </c>
      <c r="F221" s="35" t="s">
        <v>0</v>
      </c>
      <c r="G221" s="43"/>
      <c r="H221" s="48" t="s">
        <v>0</v>
      </c>
    </row>
    <row r="222" spans="1:8" ht="28.8" x14ac:dyDescent="0.3">
      <c r="A222" s="18" t="s">
        <v>2879</v>
      </c>
      <c r="B222" s="17" t="s">
        <v>2053</v>
      </c>
      <c r="C222" s="7" t="s">
        <v>15</v>
      </c>
      <c r="D222" s="6">
        <v>1</v>
      </c>
      <c r="E222" s="41">
        <v>980</v>
      </c>
      <c r="F222" s="34">
        <f>MMULT(D222,E222)</f>
        <v>980</v>
      </c>
      <c r="G222" s="44"/>
      <c r="H222" s="48" t="str">
        <f>IF(G222="","",D222*G222)</f>
        <v/>
      </c>
    </row>
    <row r="223" spans="1:8" s="19" customFormat="1" ht="15.6" x14ac:dyDescent="0.3">
      <c r="A223" s="23" t="s">
        <v>2878</v>
      </c>
      <c r="B223" s="22" t="s">
        <v>2877</v>
      </c>
      <c r="C223" s="21" t="s">
        <v>0</v>
      </c>
      <c r="D223" s="20" t="s">
        <v>0</v>
      </c>
      <c r="E223" s="40" t="s">
        <v>0</v>
      </c>
      <c r="F223" s="35" t="s">
        <v>0</v>
      </c>
      <c r="G223" s="43"/>
      <c r="H223" s="48" t="s">
        <v>0</v>
      </c>
    </row>
    <row r="224" spans="1:8" ht="43.2" x14ac:dyDescent="0.3">
      <c r="A224" s="18" t="s">
        <v>2876</v>
      </c>
      <c r="B224" s="17" t="s">
        <v>2049</v>
      </c>
      <c r="C224" s="7" t="s">
        <v>15</v>
      </c>
      <c r="D224" s="6">
        <v>1</v>
      </c>
      <c r="E224" s="41">
        <v>4880</v>
      </c>
      <c r="F224" s="34">
        <f>MMULT(D224,E224)</f>
        <v>4880</v>
      </c>
      <c r="G224" s="44"/>
      <c r="H224" s="48" t="str">
        <f>IF(G224="","",D224*G224)</f>
        <v/>
      </c>
    </row>
    <row r="225" spans="1:8" s="19" customFormat="1" ht="31.2" x14ac:dyDescent="0.3">
      <c r="A225" s="23" t="s">
        <v>2875</v>
      </c>
      <c r="B225" s="22" t="s">
        <v>2874</v>
      </c>
      <c r="C225" s="21" t="s">
        <v>0</v>
      </c>
      <c r="D225" s="20" t="s">
        <v>0</v>
      </c>
      <c r="E225" s="40" t="s">
        <v>0</v>
      </c>
      <c r="F225" s="35" t="s">
        <v>0</v>
      </c>
      <c r="G225" s="43"/>
      <c r="H225" s="48" t="s">
        <v>0</v>
      </c>
    </row>
    <row r="226" spans="1:8" ht="28.8" x14ac:dyDescent="0.3">
      <c r="A226" s="18" t="s">
        <v>2873</v>
      </c>
      <c r="B226" s="17" t="s">
        <v>1807</v>
      </c>
      <c r="C226" s="7" t="s">
        <v>15</v>
      </c>
      <c r="D226" s="6">
        <v>1</v>
      </c>
      <c r="E226" s="41">
        <v>1330</v>
      </c>
      <c r="F226" s="34">
        <f>MMULT(D226,E226)</f>
        <v>1330</v>
      </c>
      <c r="G226" s="44"/>
      <c r="H226" s="48" t="str">
        <f>IF(G226="","",D226*G226)</f>
        <v/>
      </c>
    </row>
    <row r="227" spans="1:8" ht="43.2" x14ac:dyDescent="0.3">
      <c r="A227" s="18" t="s">
        <v>2872</v>
      </c>
      <c r="B227" s="17" t="s">
        <v>1805</v>
      </c>
      <c r="C227" s="7" t="s">
        <v>131</v>
      </c>
      <c r="D227" s="6">
        <v>1.5</v>
      </c>
      <c r="E227" s="41">
        <v>3650</v>
      </c>
      <c r="F227" s="34">
        <f>MMULT(D227,E227)</f>
        <v>5475</v>
      </c>
      <c r="G227" s="44"/>
      <c r="H227" s="48" t="str">
        <f>IF(G227="","",D227*G227)</f>
        <v/>
      </c>
    </row>
    <row r="228" spans="1:8" ht="28.8" x14ac:dyDescent="0.3">
      <c r="A228" s="18" t="s">
        <v>2871</v>
      </c>
      <c r="B228" s="17" t="s">
        <v>2043</v>
      </c>
      <c r="C228" s="7" t="s">
        <v>15</v>
      </c>
      <c r="D228" s="6">
        <v>5700</v>
      </c>
      <c r="E228" s="41">
        <v>0.15</v>
      </c>
      <c r="F228" s="34">
        <f>MMULT(D228,E228)</f>
        <v>855</v>
      </c>
      <c r="G228" s="44"/>
      <c r="H228" s="48" t="str">
        <f>IF(G228="","",D228*G228)</f>
        <v/>
      </c>
    </row>
    <row r="229" spans="1:8" ht="72" x14ac:dyDescent="0.3">
      <c r="A229" s="18" t="s">
        <v>2870</v>
      </c>
      <c r="B229" s="17" t="s">
        <v>2041</v>
      </c>
      <c r="C229" s="7" t="s">
        <v>47</v>
      </c>
      <c r="D229" s="6">
        <v>1</v>
      </c>
      <c r="E229" s="41">
        <v>13410</v>
      </c>
      <c r="F229" s="34">
        <f>MMULT(D229,E229)</f>
        <v>13410</v>
      </c>
      <c r="G229" s="44"/>
      <c r="H229" s="48" t="str">
        <f>IF(G229="","",D229*G229)</f>
        <v/>
      </c>
    </row>
    <row r="230" spans="1:8" ht="28.8" x14ac:dyDescent="0.3">
      <c r="A230" s="18" t="s">
        <v>2869</v>
      </c>
      <c r="B230" s="17" t="s">
        <v>2039</v>
      </c>
      <c r="C230" s="7" t="s">
        <v>47</v>
      </c>
      <c r="D230" s="6">
        <v>1</v>
      </c>
      <c r="E230" s="41">
        <v>29000</v>
      </c>
      <c r="F230" s="34">
        <f>MMULT(D230,E230)</f>
        <v>29000</v>
      </c>
      <c r="G230" s="44"/>
      <c r="H230" s="48" t="str">
        <f>IF(G230="","",D230*G230)</f>
        <v/>
      </c>
    </row>
    <row r="231" spans="1:8" s="19" customFormat="1" ht="15.6" x14ac:dyDescent="0.3">
      <c r="A231" s="23" t="s">
        <v>2868</v>
      </c>
      <c r="B231" s="22" t="s">
        <v>2867</v>
      </c>
      <c r="C231" s="21" t="s">
        <v>0</v>
      </c>
      <c r="D231" s="20" t="s">
        <v>0</v>
      </c>
      <c r="E231" s="40" t="s">
        <v>0</v>
      </c>
      <c r="F231" s="35" t="s">
        <v>0</v>
      </c>
      <c r="G231" s="43"/>
      <c r="H231" s="48" t="s">
        <v>0</v>
      </c>
    </row>
    <row r="232" spans="1:8" x14ac:dyDescent="0.3">
      <c r="A232" s="18" t="s">
        <v>2866</v>
      </c>
      <c r="B232" s="17" t="s">
        <v>324</v>
      </c>
      <c r="C232" s="7" t="s">
        <v>15</v>
      </c>
      <c r="D232" s="6">
        <v>10</v>
      </c>
      <c r="E232" s="41">
        <v>78</v>
      </c>
      <c r="F232" s="34">
        <f t="shared" ref="F232:F237" si="10">MMULT(D232,E232)</f>
        <v>780</v>
      </c>
      <c r="G232" s="44"/>
      <c r="H232" s="48" t="str">
        <f t="shared" ref="H232:H237" si="11">IF(G232="","",D232*G232)</f>
        <v/>
      </c>
    </row>
    <row r="233" spans="1:8" x14ac:dyDescent="0.3">
      <c r="A233" s="18" t="s">
        <v>2865</v>
      </c>
      <c r="B233" s="17" t="s">
        <v>322</v>
      </c>
      <c r="C233" s="7" t="s">
        <v>15</v>
      </c>
      <c r="D233" s="6">
        <v>8</v>
      </c>
      <c r="E233" s="41">
        <v>55</v>
      </c>
      <c r="F233" s="34">
        <f t="shared" si="10"/>
        <v>440</v>
      </c>
      <c r="G233" s="44"/>
      <c r="H233" s="48" t="str">
        <f t="shared" si="11"/>
        <v/>
      </c>
    </row>
    <row r="234" spans="1:8" x14ac:dyDescent="0.3">
      <c r="A234" s="18" t="s">
        <v>2864</v>
      </c>
      <c r="B234" s="17" t="s">
        <v>320</v>
      </c>
      <c r="C234" s="7" t="s">
        <v>15</v>
      </c>
      <c r="D234" s="6">
        <v>10</v>
      </c>
      <c r="E234" s="41">
        <v>50</v>
      </c>
      <c r="F234" s="34">
        <f t="shared" si="10"/>
        <v>500</v>
      </c>
      <c r="G234" s="44"/>
      <c r="H234" s="48" t="str">
        <f t="shared" si="11"/>
        <v/>
      </c>
    </row>
    <row r="235" spans="1:8" x14ac:dyDescent="0.3">
      <c r="A235" s="18" t="s">
        <v>2863</v>
      </c>
      <c r="B235" s="17" t="s">
        <v>318</v>
      </c>
      <c r="C235" s="7" t="s">
        <v>15</v>
      </c>
      <c r="D235" s="6">
        <v>3</v>
      </c>
      <c r="E235" s="41">
        <v>110</v>
      </c>
      <c r="F235" s="34">
        <f t="shared" si="10"/>
        <v>330</v>
      </c>
      <c r="G235" s="44"/>
      <c r="H235" s="48" t="str">
        <f t="shared" si="11"/>
        <v/>
      </c>
    </row>
    <row r="236" spans="1:8" x14ac:dyDescent="0.3">
      <c r="A236" s="18" t="s">
        <v>2862</v>
      </c>
      <c r="B236" s="17" t="s">
        <v>316</v>
      </c>
      <c r="C236" s="7" t="s">
        <v>15</v>
      </c>
      <c r="D236" s="6">
        <v>3</v>
      </c>
      <c r="E236" s="41">
        <v>201</v>
      </c>
      <c r="F236" s="34">
        <f t="shared" si="10"/>
        <v>603</v>
      </c>
      <c r="G236" s="44"/>
      <c r="H236" s="48" t="str">
        <f t="shared" si="11"/>
        <v/>
      </c>
    </row>
    <row r="237" spans="1:8" x14ac:dyDescent="0.3">
      <c r="A237" s="18" t="s">
        <v>2861</v>
      </c>
      <c r="B237" s="17" t="s">
        <v>314</v>
      </c>
      <c r="C237" s="7" t="s">
        <v>15</v>
      </c>
      <c r="D237" s="6">
        <v>2</v>
      </c>
      <c r="E237" s="41">
        <v>200</v>
      </c>
      <c r="F237" s="34">
        <f t="shared" si="10"/>
        <v>400</v>
      </c>
      <c r="G237" s="44"/>
      <c r="H237" s="48" t="str">
        <f t="shared" si="11"/>
        <v/>
      </c>
    </row>
    <row r="238" spans="1:8" s="19" customFormat="1" ht="15.6" x14ac:dyDescent="0.3">
      <c r="A238" s="23" t="s">
        <v>2860</v>
      </c>
      <c r="B238" s="22" t="s">
        <v>2859</v>
      </c>
      <c r="C238" s="21" t="s">
        <v>0</v>
      </c>
      <c r="D238" s="20" t="s">
        <v>0</v>
      </c>
      <c r="E238" s="40" t="s">
        <v>0</v>
      </c>
      <c r="F238" s="35" t="s">
        <v>0</v>
      </c>
      <c r="G238" s="43"/>
      <c r="H238" s="48" t="s">
        <v>0</v>
      </c>
    </row>
    <row r="239" spans="1:8" ht="28.8" x14ac:dyDescent="0.3">
      <c r="A239" s="18" t="s">
        <v>2858</v>
      </c>
      <c r="B239" s="17" t="s">
        <v>2027</v>
      </c>
      <c r="C239" s="7" t="s">
        <v>15</v>
      </c>
      <c r="D239" s="6">
        <v>1</v>
      </c>
      <c r="E239" s="41">
        <v>835</v>
      </c>
      <c r="F239" s="34">
        <f>MMULT(D239,E239)</f>
        <v>835</v>
      </c>
      <c r="G239" s="44"/>
      <c r="H239" s="48" t="str">
        <f>IF(G239="","",D239*G239)</f>
        <v/>
      </c>
    </row>
    <row r="240" spans="1:8" ht="28.8" x14ac:dyDescent="0.3">
      <c r="A240" s="18" t="s">
        <v>2857</v>
      </c>
      <c r="B240" s="17" t="s">
        <v>292</v>
      </c>
      <c r="C240" s="7" t="s">
        <v>15</v>
      </c>
      <c r="D240" s="6">
        <v>1</v>
      </c>
      <c r="E240" s="41">
        <v>980</v>
      </c>
      <c r="F240" s="34">
        <f>MMULT(D240,E240)</f>
        <v>980</v>
      </c>
      <c r="G240" s="44"/>
      <c r="H240" s="48" t="str">
        <f>IF(G240="","",D240*G240)</f>
        <v/>
      </c>
    </row>
    <row r="241" spans="1:8" x14ac:dyDescent="0.3">
      <c r="A241" s="18" t="s">
        <v>2856</v>
      </c>
      <c r="B241" s="17" t="s">
        <v>1783</v>
      </c>
      <c r="C241" s="7" t="s">
        <v>15</v>
      </c>
      <c r="D241" s="6">
        <v>2</v>
      </c>
      <c r="E241" s="41">
        <v>410</v>
      </c>
      <c r="F241" s="34">
        <f>MMULT(D241,E241)</f>
        <v>820</v>
      </c>
      <c r="G241" s="44"/>
      <c r="H241" s="48" t="str">
        <f>IF(G241="","",D241*G241)</f>
        <v/>
      </c>
    </row>
    <row r="242" spans="1:8" s="19" customFormat="1" ht="31.2" x14ac:dyDescent="0.3">
      <c r="A242" s="23" t="s">
        <v>2855</v>
      </c>
      <c r="B242" s="22" t="s">
        <v>2854</v>
      </c>
      <c r="C242" s="21" t="s">
        <v>0</v>
      </c>
      <c r="D242" s="20" t="s">
        <v>0</v>
      </c>
      <c r="E242" s="40" t="s">
        <v>0</v>
      </c>
      <c r="F242" s="35" t="s">
        <v>0</v>
      </c>
      <c r="G242" s="43"/>
      <c r="H242" s="48" t="s">
        <v>0</v>
      </c>
    </row>
    <row r="243" spans="1:8" x14ac:dyDescent="0.3">
      <c r="A243" s="18" t="s">
        <v>2853</v>
      </c>
      <c r="B243" s="17" t="s">
        <v>272</v>
      </c>
      <c r="C243" s="7" t="s">
        <v>15</v>
      </c>
      <c r="D243" s="6">
        <v>4</v>
      </c>
      <c r="E243" s="41">
        <v>380</v>
      </c>
      <c r="F243" s="34">
        <f>MMULT(D243,E243)</f>
        <v>1520</v>
      </c>
      <c r="G243" s="44"/>
      <c r="H243" s="48" t="str">
        <f>IF(G243="","",D243*G243)</f>
        <v/>
      </c>
    </row>
    <row r="244" spans="1:8" s="19" customFormat="1" ht="15.6" x14ac:dyDescent="0.3">
      <c r="A244" s="23" t="s">
        <v>2852</v>
      </c>
      <c r="B244" s="22" t="s">
        <v>2851</v>
      </c>
      <c r="C244" s="21" t="s">
        <v>0</v>
      </c>
      <c r="D244" s="20" t="s">
        <v>0</v>
      </c>
      <c r="E244" s="40" t="s">
        <v>0</v>
      </c>
      <c r="F244" s="35" t="s">
        <v>0</v>
      </c>
      <c r="G244" s="43"/>
      <c r="H244" s="48" t="s">
        <v>0</v>
      </c>
    </row>
    <row r="245" spans="1:8" x14ac:dyDescent="0.3">
      <c r="A245" s="18" t="s">
        <v>2850</v>
      </c>
      <c r="B245" s="17" t="s">
        <v>262</v>
      </c>
      <c r="C245" s="7" t="s">
        <v>15</v>
      </c>
      <c r="D245" s="6">
        <v>5</v>
      </c>
      <c r="E245" s="41">
        <v>41</v>
      </c>
      <c r="F245" s="34">
        <f>MMULT(D245,E245)</f>
        <v>205</v>
      </c>
      <c r="G245" s="44"/>
      <c r="H245" s="48" t="str">
        <f>IF(G245="","",D245*G245)</f>
        <v/>
      </c>
    </row>
    <row r="246" spans="1:8" ht="28.8" x14ac:dyDescent="0.3">
      <c r="A246" s="18" t="s">
        <v>2849</v>
      </c>
      <c r="B246" s="17" t="s">
        <v>258</v>
      </c>
      <c r="C246" s="7" t="s">
        <v>15</v>
      </c>
      <c r="D246" s="6">
        <v>1</v>
      </c>
      <c r="E246" s="41">
        <v>340</v>
      </c>
      <c r="F246" s="34">
        <f>MMULT(D246,E246)</f>
        <v>340</v>
      </c>
      <c r="G246" s="44"/>
      <c r="H246" s="48" t="str">
        <f>IF(G246="","",D246*G246)</f>
        <v/>
      </c>
    </row>
    <row r="247" spans="1:8" x14ac:dyDescent="0.3">
      <c r="A247" s="18" t="s">
        <v>2848</v>
      </c>
      <c r="B247" s="17" t="s">
        <v>254</v>
      </c>
      <c r="C247" s="7" t="s">
        <v>15</v>
      </c>
      <c r="D247" s="6">
        <v>2</v>
      </c>
      <c r="E247" s="41">
        <v>295</v>
      </c>
      <c r="F247" s="34">
        <f>MMULT(D247,E247)</f>
        <v>590</v>
      </c>
      <c r="G247" s="44"/>
      <c r="H247" s="48" t="str">
        <f>IF(G247="","",D247*G247)</f>
        <v/>
      </c>
    </row>
    <row r="248" spans="1:8" s="19" customFormat="1" ht="15.6" x14ac:dyDescent="0.3">
      <c r="A248" s="23" t="s">
        <v>2847</v>
      </c>
      <c r="B248" s="22" t="s">
        <v>2846</v>
      </c>
      <c r="C248" s="21" t="s">
        <v>0</v>
      </c>
      <c r="D248" s="20" t="s">
        <v>0</v>
      </c>
      <c r="E248" s="40" t="s">
        <v>0</v>
      </c>
      <c r="F248" s="35" t="s">
        <v>0</v>
      </c>
      <c r="G248" s="43"/>
      <c r="H248" s="48" t="s">
        <v>0</v>
      </c>
    </row>
    <row r="249" spans="1:8" ht="28.8" x14ac:dyDescent="0.3">
      <c r="A249" s="18" t="s">
        <v>2845</v>
      </c>
      <c r="B249" s="17" t="s">
        <v>2013</v>
      </c>
      <c r="C249" s="7" t="s">
        <v>15</v>
      </c>
      <c r="D249" s="6">
        <v>2</v>
      </c>
      <c r="E249" s="41">
        <v>4120</v>
      </c>
      <c r="F249" s="34">
        <f>MMULT(D249,E249)</f>
        <v>8240</v>
      </c>
      <c r="G249" s="44"/>
      <c r="H249" s="48" t="str">
        <f>IF(G249="","",D249*G249)</f>
        <v/>
      </c>
    </row>
    <row r="250" spans="1:8" x14ac:dyDescent="0.3">
      <c r="A250" s="18" t="s">
        <v>2844</v>
      </c>
      <c r="B250" s="17" t="s">
        <v>1762</v>
      </c>
      <c r="C250" s="7" t="s">
        <v>15</v>
      </c>
      <c r="D250" s="6">
        <v>2</v>
      </c>
      <c r="E250" s="41">
        <v>585</v>
      </c>
      <c r="F250" s="34">
        <f>MMULT(D250,E250)</f>
        <v>1170</v>
      </c>
      <c r="G250" s="44"/>
      <c r="H250" s="48" t="str">
        <f>IF(G250="","",D250*G250)</f>
        <v/>
      </c>
    </row>
    <row r="251" spans="1:8" x14ac:dyDescent="0.3">
      <c r="A251" s="18" t="s">
        <v>2843</v>
      </c>
      <c r="B251" s="17" t="s">
        <v>1760</v>
      </c>
      <c r="C251" s="7" t="s">
        <v>15</v>
      </c>
      <c r="D251" s="6">
        <v>2</v>
      </c>
      <c r="E251" s="41">
        <v>605</v>
      </c>
      <c r="F251" s="34">
        <f>MMULT(D251,E251)</f>
        <v>1210</v>
      </c>
      <c r="G251" s="44"/>
      <c r="H251" s="48" t="str">
        <f>IF(G251="","",D251*G251)</f>
        <v/>
      </c>
    </row>
    <row r="252" spans="1:8" x14ac:dyDescent="0.3">
      <c r="A252" s="18" t="s">
        <v>2842</v>
      </c>
      <c r="B252" s="17" t="s">
        <v>226</v>
      </c>
      <c r="C252" s="7" t="s">
        <v>15</v>
      </c>
      <c r="D252" s="6">
        <v>2</v>
      </c>
      <c r="E252" s="41">
        <v>465</v>
      </c>
      <c r="F252" s="34">
        <f>MMULT(D252,E252)</f>
        <v>930</v>
      </c>
      <c r="G252" s="44"/>
      <c r="H252" s="48" t="str">
        <f>IF(G252="","",D252*G252)</f>
        <v/>
      </c>
    </row>
    <row r="253" spans="1:8" x14ac:dyDescent="0.3">
      <c r="A253" s="18" t="s">
        <v>2841</v>
      </c>
      <c r="B253" s="17" t="s">
        <v>224</v>
      </c>
      <c r="C253" s="7" t="s">
        <v>15</v>
      </c>
      <c r="D253" s="6">
        <v>2</v>
      </c>
      <c r="E253" s="41">
        <v>850</v>
      </c>
      <c r="F253" s="34">
        <f>MMULT(D253,E253)</f>
        <v>1700</v>
      </c>
      <c r="G253" s="44"/>
      <c r="H253" s="48" t="str">
        <f>IF(G253="","",D253*G253)</f>
        <v/>
      </c>
    </row>
    <row r="254" spans="1:8" s="19" customFormat="1" ht="31.2" x14ac:dyDescent="0.3">
      <c r="A254" s="23" t="s">
        <v>2840</v>
      </c>
      <c r="B254" s="22" t="s">
        <v>2839</v>
      </c>
      <c r="C254" s="21" t="s">
        <v>0</v>
      </c>
      <c r="D254" s="20" t="s">
        <v>0</v>
      </c>
      <c r="E254" s="40" t="s">
        <v>0</v>
      </c>
      <c r="F254" s="35" t="s">
        <v>0</v>
      </c>
      <c r="G254" s="43"/>
      <c r="H254" s="48" t="s">
        <v>0</v>
      </c>
    </row>
    <row r="255" spans="1:8" x14ac:dyDescent="0.3">
      <c r="A255" s="18" t="s">
        <v>2838</v>
      </c>
      <c r="B255" s="17" t="s">
        <v>202</v>
      </c>
      <c r="C255" s="7" t="s">
        <v>15</v>
      </c>
      <c r="D255" s="6">
        <v>2</v>
      </c>
      <c r="E255" s="41">
        <v>99</v>
      </c>
      <c r="F255" s="34">
        <f t="shared" ref="F255:F265" si="12">MMULT(D255,E255)</f>
        <v>198</v>
      </c>
      <c r="G255" s="44"/>
      <c r="H255" s="48" t="str">
        <f t="shared" ref="H255:H265" si="13">IF(G255="","",D255*G255)</f>
        <v/>
      </c>
    </row>
    <row r="256" spans="1:8" x14ac:dyDescent="0.3">
      <c r="A256" s="18" t="s">
        <v>2837</v>
      </c>
      <c r="B256" s="17" t="s">
        <v>198</v>
      </c>
      <c r="C256" s="7" t="s">
        <v>15</v>
      </c>
      <c r="D256" s="6">
        <v>2</v>
      </c>
      <c r="E256" s="41">
        <v>107</v>
      </c>
      <c r="F256" s="34">
        <f t="shared" si="12"/>
        <v>214</v>
      </c>
      <c r="G256" s="44"/>
      <c r="H256" s="48" t="str">
        <f t="shared" si="13"/>
        <v/>
      </c>
    </row>
    <row r="257" spans="1:8" x14ac:dyDescent="0.3">
      <c r="A257" s="18" t="s">
        <v>2836</v>
      </c>
      <c r="B257" s="17" t="s">
        <v>194</v>
      </c>
      <c r="C257" s="7" t="s">
        <v>15</v>
      </c>
      <c r="D257" s="6">
        <v>4</v>
      </c>
      <c r="E257" s="41">
        <v>1000</v>
      </c>
      <c r="F257" s="34">
        <f t="shared" si="12"/>
        <v>4000</v>
      </c>
      <c r="G257" s="44"/>
      <c r="H257" s="48" t="str">
        <f t="shared" si="13"/>
        <v/>
      </c>
    </row>
    <row r="258" spans="1:8" x14ac:dyDescent="0.3">
      <c r="A258" s="18" t="s">
        <v>2835</v>
      </c>
      <c r="B258" s="17" t="s">
        <v>1752</v>
      </c>
      <c r="C258" s="7" t="s">
        <v>15</v>
      </c>
      <c r="D258" s="6">
        <v>4</v>
      </c>
      <c r="E258" s="41">
        <v>160</v>
      </c>
      <c r="F258" s="34">
        <f t="shared" si="12"/>
        <v>640</v>
      </c>
      <c r="G258" s="44"/>
      <c r="H258" s="48" t="str">
        <f t="shared" si="13"/>
        <v/>
      </c>
    </row>
    <row r="259" spans="1:8" x14ac:dyDescent="0.3">
      <c r="A259" s="18" t="s">
        <v>2834</v>
      </c>
      <c r="B259" s="17" t="s">
        <v>1750</v>
      </c>
      <c r="C259" s="7" t="s">
        <v>15</v>
      </c>
      <c r="D259" s="6">
        <v>10</v>
      </c>
      <c r="E259" s="41">
        <v>20</v>
      </c>
      <c r="F259" s="34">
        <f t="shared" si="12"/>
        <v>200</v>
      </c>
      <c r="G259" s="44"/>
      <c r="H259" s="48" t="str">
        <f t="shared" si="13"/>
        <v/>
      </c>
    </row>
    <row r="260" spans="1:8" x14ac:dyDescent="0.3">
      <c r="A260" s="18" t="s">
        <v>2833</v>
      </c>
      <c r="B260" s="17" t="s">
        <v>1748</v>
      </c>
      <c r="C260" s="7" t="s">
        <v>15</v>
      </c>
      <c r="D260" s="6">
        <v>10</v>
      </c>
      <c r="E260" s="41">
        <v>25</v>
      </c>
      <c r="F260" s="34">
        <f t="shared" si="12"/>
        <v>250</v>
      </c>
      <c r="G260" s="44"/>
      <c r="H260" s="48" t="str">
        <f t="shared" si="13"/>
        <v/>
      </c>
    </row>
    <row r="261" spans="1:8" x14ac:dyDescent="0.3">
      <c r="A261" s="18" t="s">
        <v>2832</v>
      </c>
      <c r="B261" s="17" t="s">
        <v>190</v>
      </c>
      <c r="C261" s="7" t="s">
        <v>15</v>
      </c>
      <c r="D261" s="6">
        <v>2</v>
      </c>
      <c r="E261" s="41">
        <v>240</v>
      </c>
      <c r="F261" s="34">
        <f t="shared" si="12"/>
        <v>480</v>
      </c>
      <c r="G261" s="44"/>
      <c r="H261" s="48" t="str">
        <f t="shared" si="13"/>
        <v/>
      </c>
    </row>
    <row r="262" spans="1:8" x14ac:dyDescent="0.3">
      <c r="A262" s="18" t="s">
        <v>2831</v>
      </c>
      <c r="B262" s="17" t="s">
        <v>184</v>
      </c>
      <c r="C262" s="7" t="s">
        <v>15</v>
      </c>
      <c r="D262" s="6">
        <v>3</v>
      </c>
      <c r="E262" s="41">
        <v>172</v>
      </c>
      <c r="F262" s="34">
        <f t="shared" si="12"/>
        <v>516</v>
      </c>
      <c r="G262" s="44"/>
      <c r="H262" s="48" t="str">
        <f t="shared" si="13"/>
        <v/>
      </c>
    </row>
    <row r="263" spans="1:8" ht="28.8" x14ac:dyDescent="0.3">
      <c r="A263" s="18" t="s">
        <v>2830</v>
      </c>
      <c r="B263" s="17" t="s">
        <v>1742</v>
      </c>
      <c r="C263" s="7" t="s">
        <v>15</v>
      </c>
      <c r="D263" s="6">
        <v>1</v>
      </c>
      <c r="E263" s="41">
        <v>2700</v>
      </c>
      <c r="F263" s="34">
        <f t="shared" si="12"/>
        <v>2700</v>
      </c>
      <c r="G263" s="44"/>
      <c r="H263" s="48" t="str">
        <f t="shared" si="13"/>
        <v/>
      </c>
    </row>
    <row r="264" spans="1:8" x14ac:dyDescent="0.3">
      <c r="A264" s="18" t="s">
        <v>2829</v>
      </c>
      <c r="B264" s="17" t="s">
        <v>174</v>
      </c>
      <c r="C264" s="7" t="s">
        <v>15</v>
      </c>
      <c r="D264" s="6">
        <v>6</v>
      </c>
      <c r="E264" s="41">
        <v>72</v>
      </c>
      <c r="F264" s="34">
        <f t="shared" si="12"/>
        <v>432</v>
      </c>
      <c r="G264" s="44"/>
      <c r="H264" s="48" t="str">
        <f t="shared" si="13"/>
        <v/>
      </c>
    </row>
    <row r="265" spans="1:8" x14ac:dyDescent="0.3">
      <c r="A265" s="18" t="s">
        <v>2828</v>
      </c>
      <c r="B265" s="17" t="s">
        <v>1739</v>
      </c>
      <c r="C265" s="7" t="s">
        <v>15</v>
      </c>
      <c r="D265" s="6">
        <v>1</v>
      </c>
      <c r="E265" s="41">
        <v>3960</v>
      </c>
      <c r="F265" s="34">
        <f t="shared" si="12"/>
        <v>3960</v>
      </c>
      <c r="G265" s="44"/>
      <c r="H265" s="48" t="str">
        <f t="shared" si="13"/>
        <v/>
      </c>
    </row>
    <row r="266" spans="1:8" s="19" customFormat="1" ht="15.6" x14ac:dyDescent="0.3">
      <c r="A266" s="23" t="s">
        <v>2827</v>
      </c>
      <c r="B266" s="22" t="s">
        <v>2826</v>
      </c>
      <c r="C266" s="21" t="s">
        <v>0</v>
      </c>
      <c r="D266" s="20" t="s">
        <v>0</v>
      </c>
      <c r="E266" s="40" t="s">
        <v>0</v>
      </c>
      <c r="F266" s="35" t="s">
        <v>0</v>
      </c>
      <c r="G266" s="43"/>
      <c r="H266" s="48" t="s">
        <v>0</v>
      </c>
    </row>
    <row r="267" spans="1:8" x14ac:dyDescent="0.3">
      <c r="A267" s="18" t="s">
        <v>2825</v>
      </c>
      <c r="B267" s="17" t="s">
        <v>1735</v>
      </c>
      <c r="C267" s="7" t="s">
        <v>15</v>
      </c>
      <c r="D267" s="6">
        <v>2</v>
      </c>
      <c r="E267" s="41">
        <v>180</v>
      </c>
      <c r="F267" s="34">
        <f>MMULT(D267,E267)</f>
        <v>360</v>
      </c>
      <c r="G267" s="44"/>
      <c r="H267" s="48" t="str">
        <f>IF(G267="","",D267*G267)</f>
        <v/>
      </c>
    </row>
    <row r="268" spans="1:8" x14ac:dyDescent="0.3">
      <c r="A268" s="18" t="s">
        <v>2824</v>
      </c>
      <c r="B268" s="17" t="s">
        <v>1731</v>
      </c>
      <c r="C268" s="7" t="s">
        <v>15</v>
      </c>
      <c r="D268" s="6">
        <v>2</v>
      </c>
      <c r="E268" s="41">
        <v>14.7</v>
      </c>
      <c r="F268" s="34">
        <f>MMULT(D268,E268)</f>
        <v>29.4</v>
      </c>
      <c r="G268" s="44"/>
      <c r="H268" s="48" t="str">
        <f>IF(G268="","",D268*G268)</f>
        <v/>
      </c>
    </row>
    <row r="269" spans="1:8" s="19" customFormat="1" ht="15.6" x14ac:dyDescent="0.3">
      <c r="A269" s="23" t="s">
        <v>2823</v>
      </c>
      <c r="B269" s="22" t="s">
        <v>2822</v>
      </c>
      <c r="C269" s="21" t="s">
        <v>0</v>
      </c>
      <c r="D269" s="20" t="s">
        <v>0</v>
      </c>
      <c r="E269" s="40" t="s">
        <v>0</v>
      </c>
      <c r="F269" s="35" t="s">
        <v>0</v>
      </c>
      <c r="G269" s="43"/>
      <c r="H269" s="48" t="s">
        <v>0</v>
      </c>
    </row>
    <row r="270" spans="1:8" ht="28.8" x14ac:dyDescent="0.3">
      <c r="A270" s="18" t="s">
        <v>2821</v>
      </c>
      <c r="B270" s="17" t="s">
        <v>1725</v>
      </c>
      <c r="C270" s="7" t="s">
        <v>15</v>
      </c>
      <c r="D270" s="6">
        <v>1</v>
      </c>
      <c r="E270" s="41">
        <v>32000</v>
      </c>
      <c r="F270" s="34">
        <f t="shared" ref="F270:F275" si="14">MMULT(D270,E270)</f>
        <v>32000</v>
      </c>
      <c r="G270" s="44"/>
      <c r="H270" s="48" t="str">
        <f t="shared" ref="H270:H275" si="15">IF(G270="","",D270*G270)</f>
        <v/>
      </c>
    </row>
    <row r="271" spans="1:8" x14ac:dyDescent="0.3">
      <c r="A271" s="18" t="s">
        <v>2820</v>
      </c>
      <c r="B271" s="17" t="s">
        <v>1723</v>
      </c>
      <c r="C271" s="7" t="s">
        <v>15</v>
      </c>
      <c r="D271" s="6">
        <v>1</v>
      </c>
      <c r="E271" s="41">
        <v>6850</v>
      </c>
      <c r="F271" s="34">
        <f t="shared" si="14"/>
        <v>6850</v>
      </c>
      <c r="G271" s="44"/>
      <c r="H271" s="48" t="str">
        <f t="shared" si="15"/>
        <v/>
      </c>
    </row>
    <row r="272" spans="1:8" x14ac:dyDescent="0.3">
      <c r="A272" s="18" t="s">
        <v>2819</v>
      </c>
      <c r="B272" s="17" t="s">
        <v>1721</v>
      </c>
      <c r="C272" s="7" t="s">
        <v>15</v>
      </c>
      <c r="D272" s="6">
        <v>1</v>
      </c>
      <c r="E272" s="41">
        <v>9850</v>
      </c>
      <c r="F272" s="34">
        <f t="shared" si="14"/>
        <v>9850</v>
      </c>
      <c r="G272" s="44"/>
      <c r="H272" s="48" t="str">
        <f t="shared" si="15"/>
        <v/>
      </c>
    </row>
    <row r="273" spans="1:8" x14ac:dyDescent="0.3">
      <c r="A273" s="18" t="s">
        <v>2818</v>
      </c>
      <c r="B273" s="17" t="s">
        <v>1719</v>
      </c>
      <c r="C273" s="7" t="s">
        <v>15</v>
      </c>
      <c r="D273" s="6">
        <v>1</v>
      </c>
      <c r="E273" s="41">
        <v>9850</v>
      </c>
      <c r="F273" s="34">
        <f t="shared" si="14"/>
        <v>9850</v>
      </c>
      <c r="G273" s="44"/>
      <c r="H273" s="48" t="str">
        <f t="shared" si="15"/>
        <v/>
      </c>
    </row>
    <row r="274" spans="1:8" x14ac:dyDescent="0.3">
      <c r="A274" s="18" t="s">
        <v>2817</v>
      </c>
      <c r="B274" s="17" t="s">
        <v>1717</v>
      </c>
      <c r="C274" s="7" t="s">
        <v>15</v>
      </c>
      <c r="D274" s="6">
        <v>1</v>
      </c>
      <c r="E274" s="41">
        <v>6300</v>
      </c>
      <c r="F274" s="34">
        <f t="shared" si="14"/>
        <v>6300</v>
      </c>
      <c r="G274" s="44"/>
      <c r="H274" s="48" t="str">
        <f t="shared" si="15"/>
        <v/>
      </c>
    </row>
    <row r="275" spans="1:8" x14ac:dyDescent="0.3">
      <c r="A275" s="18" t="s">
        <v>2816</v>
      </c>
      <c r="B275" s="17" t="s">
        <v>1715</v>
      </c>
      <c r="C275" s="7" t="s">
        <v>15</v>
      </c>
      <c r="D275" s="6">
        <v>1</v>
      </c>
      <c r="E275" s="41">
        <v>5150</v>
      </c>
      <c r="F275" s="34">
        <f t="shared" si="14"/>
        <v>5150</v>
      </c>
      <c r="G275" s="44"/>
      <c r="H275" s="48" t="str">
        <f t="shared" si="15"/>
        <v/>
      </c>
    </row>
    <row r="276" spans="1:8" s="19" customFormat="1" ht="31.2" x14ac:dyDescent="0.3">
      <c r="A276" s="23" t="s">
        <v>2815</v>
      </c>
      <c r="B276" s="22" t="s">
        <v>2814</v>
      </c>
      <c r="C276" s="21" t="s">
        <v>0</v>
      </c>
      <c r="D276" s="20" t="s">
        <v>0</v>
      </c>
      <c r="E276" s="40" t="s">
        <v>0</v>
      </c>
      <c r="F276" s="35" t="s">
        <v>0</v>
      </c>
      <c r="G276" s="43"/>
      <c r="H276" s="48" t="s">
        <v>0</v>
      </c>
    </row>
    <row r="277" spans="1:8" ht="28.8" x14ac:dyDescent="0.3">
      <c r="A277" s="18" t="s">
        <v>2813</v>
      </c>
      <c r="B277" s="17" t="s">
        <v>1711</v>
      </c>
      <c r="C277" s="7" t="s">
        <v>15</v>
      </c>
      <c r="D277" s="6">
        <v>2</v>
      </c>
      <c r="E277" s="41">
        <v>130</v>
      </c>
      <c r="F277" s="34">
        <f>MMULT(D277,E277)</f>
        <v>260</v>
      </c>
      <c r="G277" s="44"/>
      <c r="H277" s="48" t="str">
        <f>IF(G277="","",D277*G277)</f>
        <v/>
      </c>
    </row>
    <row r="278" spans="1:8" s="19" customFormat="1" ht="15.6" x14ac:dyDescent="0.3">
      <c r="A278" s="23" t="s">
        <v>2812</v>
      </c>
      <c r="B278" s="22" t="s">
        <v>2811</v>
      </c>
      <c r="C278" s="21" t="s">
        <v>0</v>
      </c>
      <c r="D278" s="20" t="s">
        <v>0</v>
      </c>
      <c r="E278" s="40" t="s">
        <v>0</v>
      </c>
      <c r="F278" s="35" t="s">
        <v>0</v>
      </c>
      <c r="G278" s="43"/>
      <c r="H278" s="48" t="s">
        <v>0</v>
      </c>
    </row>
    <row r="279" spans="1:8" s="19" customFormat="1" ht="15.6" x14ac:dyDescent="0.3">
      <c r="A279" s="23" t="s">
        <v>2810</v>
      </c>
      <c r="B279" s="22" t="s">
        <v>2809</v>
      </c>
      <c r="C279" s="21" t="s">
        <v>0</v>
      </c>
      <c r="D279" s="20" t="s">
        <v>0</v>
      </c>
      <c r="E279" s="40" t="s">
        <v>0</v>
      </c>
      <c r="F279" s="35" t="s">
        <v>0</v>
      </c>
      <c r="G279" s="43"/>
      <c r="H279" s="48" t="s">
        <v>0</v>
      </c>
    </row>
    <row r="280" spans="1:8" ht="28.8" x14ac:dyDescent="0.3">
      <c r="A280" s="18" t="s">
        <v>2808</v>
      </c>
      <c r="B280" s="17" t="s">
        <v>1676</v>
      </c>
      <c r="C280" s="7" t="s">
        <v>131</v>
      </c>
      <c r="D280" s="6">
        <v>4.5</v>
      </c>
      <c r="E280" s="41">
        <v>800</v>
      </c>
      <c r="F280" s="34">
        <f>MMULT(D280,E280)</f>
        <v>3600</v>
      </c>
      <c r="G280" s="44"/>
      <c r="H280" s="48" t="str">
        <f>IF(G280="","",D280*G280)</f>
        <v/>
      </c>
    </row>
    <row r="281" spans="1:8" s="19" customFormat="1" ht="15.6" x14ac:dyDescent="0.3">
      <c r="A281" s="23" t="s">
        <v>2807</v>
      </c>
      <c r="B281" s="22" t="s">
        <v>2806</v>
      </c>
      <c r="C281" s="21" t="s">
        <v>0</v>
      </c>
      <c r="D281" s="20" t="s">
        <v>0</v>
      </c>
      <c r="E281" s="40" t="s">
        <v>0</v>
      </c>
      <c r="F281" s="35" t="s">
        <v>0</v>
      </c>
      <c r="G281" s="43"/>
      <c r="H281" s="48" t="s">
        <v>0</v>
      </c>
    </row>
    <row r="282" spans="1:8" s="19" customFormat="1" ht="31.2" x14ac:dyDescent="0.3">
      <c r="A282" s="23" t="s">
        <v>2805</v>
      </c>
      <c r="B282" s="22" t="s">
        <v>2804</v>
      </c>
      <c r="C282" s="21" t="s">
        <v>0</v>
      </c>
      <c r="D282" s="20" t="s">
        <v>0</v>
      </c>
      <c r="E282" s="40" t="s">
        <v>0</v>
      </c>
      <c r="F282" s="35" t="s">
        <v>0</v>
      </c>
      <c r="G282" s="43"/>
      <c r="H282" s="48" t="s">
        <v>0</v>
      </c>
    </row>
    <row r="283" spans="1:8" ht="86.4" x14ac:dyDescent="0.3">
      <c r="A283" s="18" t="s">
        <v>2803</v>
      </c>
      <c r="B283" s="17" t="s">
        <v>1965</v>
      </c>
      <c r="C283" s="7" t="s">
        <v>15</v>
      </c>
      <c r="D283" s="6">
        <v>1</v>
      </c>
      <c r="E283" s="41">
        <v>9460</v>
      </c>
      <c r="F283" s="34">
        <f>MMULT(D283,E283)</f>
        <v>9460</v>
      </c>
      <c r="G283" s="44"/>
      <c r="H283" s="48" t="str">
        <f>IF(G283="","",D283*G283)</f>
        <v/>
      </c>
    </row>
    <row r="284" spans="1:8" s="19" customFormat="1" ht="15.6" x14ac:dyDescent="0.3">
      <c r="A284" s="23" t="s">
        <v>2802</v>
      </c>
      <c r="B284" s="22" t="s">
        <v>2801</v>
      </c>
      <c r="C284" s="21" t="s">
        <v>0</v>
      </c>
      <c r="D284" s="20" t="s">
        <v>0</v>
      </c>
      <c r="E284" s="40" t="s">
        <v>0</v>
      </c>
      <c r="F284" s="35" t="s">
        <v>0</v>
      </c>
      <c r="G284" s="43"/>
      <c r="H284" s="48" t="s">
        <v>0</v>
      </c>
    </row>
    <row r="285" spans="1:8" x14ac:dyDescent="0.3">
      <c r="A285" s="18" t="s">
        <v>2800</v>
      </c>
      <c r="B285" s="17" t="s">
        <v>1670</v>
      </c>
      <c r="C285" s="7" t="s">
        <v>15</v>
      </c>
      <c r="D285" s="6">
        <v>1</v>
      </c>
      <c r="E285" s="41">
        <v>8000</v>
      </c>
      <c r="F285" s="34">
        <f>MMULT(D285,E285)</f>
        <v>8000</v>
      </c>
      <c r="G285" s="44"/>
      <c r="H285" s="48" t="str">
        <f>IF(G285="","",D285*G285)</f>
        <v/>
      </c>
    </row>
    <row r="286" spans="1:8" s="19" customFormat="1" ht="15.6" x14ac:dyDescent="0.3">
      <c r="A286" s="23" t="s">
        <v>2799</v>
      </c>
      <c r="B286" s="22" t="s">
        <v>2798</v>
      </c>
      <c r="C286" s="21" t="s">
        <v>0</v>
      </c>
      <c r="D286" s="20" t="s">
        <v>0</v>
      </c>
      <c r="E286" s="40" t="s">
        <v>0</v>
      </c>
      <c r="F286" s="35" t="s">
        <v>0</v>
      </c>
      <c r="G286" s="43"/>
      <c r="H286" s="48" t="s">
        <v>0</v>
      </c>
    </row>
    <row r="287" spans="1:8" s="19" customFormat="1" ht="15.6" x14ac:dyDescent="0.3">
      <c r="A287" s="23" t="s">
        <v>2797</v>
      </c>
      <c r="B287" s="22" t="s">
        <v>2796</v>
      </c>
      <c r="C287" s="21" t="s">
        <v>0</v>
      </c>
      <c r="D287" s="20" t="s">
        <v>0</v>
      </c>
      <c r="E287" s="40" t="s">
        <v>0</v>
      </c>
      <c r="F287" s="35" t="s">
        <v>0</v>
      </c>
      <c r="G287" s="43"/>
      <c r="H287" s="48" t="s">
        <v>0</v>
      </c>
    </row>
    <row r="288" spans="1:8" s="19" customFormat="1" ht="15.6" x14ac:dyDescent="0.3">
      <c r="A288" s="23" t="s">
        <v>2795</v>
      </c>
      <c r="B288" s="22" t="s">
        <v>2794</v>
      </c>
      <c r="C288" s="21" t="s">
        <v>0</v>
      </c>
      <c r="D288" s="20" t="s">
        <v>0</v>
      </c>
      <c r="E288" s="40" t="s">
        <v>0</v>
      </c>
      <c r="F288" s="35" t="s">
        <v>0</v>
      </c>
      <c r="G288" s="43"/>
      <c r="H288" s="48" t="s">
        <v>0</v>
      </c>
    </row>
    <row r="289" spans="1:8" ht="28.8" x14ac:dyDescent="0.3">
      <c r="A289" s="18" t="s">
        <v>2793</v>
      </c>
      <c r="B289" s="17" t="s">
        <v>1676</v>
      </c>
      <c r="C289" s="7" t="s">
        <v>131</v>
      </c>
      <c r="D289" s="6">
        <v>4.5</v>
      </c>
      <c r="E289" s="41">
        <v>800</v>
      </c>
      <c r="F289" s="34">
        <f>MMULT(D289,E289)</f>
        <v>3600</v>
      </c>
      <c r="G289" s="44"/>
      <c r="H289" s="48" t="str">
        <f>IF(G289="","",D289*G289)</f>
        <v/>
      </c>
    </row>
    <row r="290" spans="1:8" s="19" customFormat="1" ht="15.6" x14ac:dyDescent="0.3">
      <c r="A290" s="23" t="s">
        <v>2792</v>
      </c>
      <c r="B290" s="22" t="s">
        <v>2791</v>
      </c>
      <c r="C290" s="21" t="s">
        <v>0</v>
      </c>
      <c r="D290" s="20" t="s">
        <v>0</v>
      </c>
      <c r="E290" s="40" t="s">
        <v>0</v>
      </c>
      <c r="F290" s="35" t="s">
        <v>0</v>
      </c>
      <c r="G290" s="43"/>
      <c r="H290" s="48" t="s">
        <v>0</v>
      </c>
    </row>
    <row r="291" spans="1:8" s="19" customFormat="1" ht="15.6" x14ac:dyDescent="0.3">
      <c r="A291" s="23" t="s">
        <v>2790</v>
      </c>
      <c r="B291" s="22" t="s">
        <v>2789</v>
      </c>
      <c r="C291" s="21" t="s">
        <v>0</v>
      </c>
      <c r="D291" s="20" t="s">
        <v>0</v>
      </c>
      <c r="E291" s="40" t="s">
        <v>0</v>
      </c>
      <c r="F291" s="35" t="s">
        <v>0</v>
      </c>
      <c r="G291" s="43"/>
      <c r="H291" s="48" t="s">
        <v>0</v>
      </c>
    </row>
    <row r="292" spans="1:8" ht="43.2" x14ac:dyDescent="0.3">
      <c r="A292" s="18" t="s">
        <v>2788</v>
      </c>
      <c r="B292" s="17" t="s">
        <v>2100</v>
      </c>
      <c r="C292" s="7" t="s">
        <v>15</v>
      </c>
      <c r="D292" s="6">
        <v>1</v>
      </c>
      <c r="E292" s="41">
        <v>8120</v>
      </c>
      <c r="F292" s="34">
        <f>MMULT(D292,E292)</f>
        <v>8120</v>
      </c>
      <c r="G292" s="44"/>
      <c r="H292" s="48" t="str">
        <f>IF(G292="","",D292*G292)</f>
        <v/>
      </c>
    </row>
    <row r="293" spans="1:8" s="19" customFormat="1" ht="15.6" x14ac:dyDescent="0.3">
      <c r="A293" s="23" t="s">
        <v>2787</v>
      </c>
      <c r="B293" s="22" t="s">
        <v>2786</v>
      </c>
      <c r="C293" s="21" t="s">
        <v>0</v>
      </c>
      <c r="D293" s="20" t="s">
        <v>0</v>
      </c>
      <c r="E293" s="40" t="s">
        <v>0</v>
      </c>
      <c r="F293" s="35" t="s">
        <v>0</v>
      </c>
      <c r="G293" s="43"/>
      <c r="H293" s="48" t="s">
        <v>0</v>
      </c>
    </row>
    <row r="294" spans="1:8" s="19" customFormat="1" ht="15.6" x14ac:dyDescent="0.3">
      <c r="A294" s="23" t="s">
        <v>2785</v>
      </c>
      <c r="B294" s="22" t="s">
        <v>2784</v>
      </c>
      <c r="C294" s="21" t="s">
        <v>0</v>
      </c>
      <c r="D294" s="20" t="s">
        <v>0</v>
      </c>
      <c r="E294" s="40" t="s">
        <v>0</v>
      </c>
      <c r="F294" s="35" t="s">
        <v>0</v>
      </c>
      <c r="G294" s="43"/>
      <c r="H294" s="48" t="s">
        <v>0</v>
      </c>
    </row>
    <row r="295" spans="1:8" ht="28.8" x14ac:dyDescent="0.3">
      <c r="A295" s="18" t="s">
        <v>2783</v>
      </c>
      <c r="B295" s="17" t="s">
        <v>1862</v>
      </c>
      <c r="C295" s="7" t="s">
        <v>22</v>
      </c>
      <c r="D295" s="6">
        <v>60</v>
      </c>
      <c r="E295" s="41">
        <v>41</v>
      </c>
      <c r="F295" s="34">
        <f>MMULT(D295,E295)</f>
        <v>2460</v>
      </c>
      <c r="G295" s="44"/>
      <c r="H295" s="48" t="str">
        <f>IF(G295="","",D295*G295)</f>
        <v/>
      </c>
    </row>
    <row r="296" spans="1:8" s="19" customFormat="1" ht="15.6" x14ac:dyDescent="0.3">
      <c r="A296" s="23" t="s">
        <v>2782</v>
      </c>
      <c r="B296" s="22" t="s">
        <v>2781</v>
      </c>
      <c r="C296" s="21" t="s">
        <v>0</v>
      </c>
      <c r="D296" s="20" t="s">
        <v>0</v>
      </c>
      <c r="E296" s="40" t="s">
        <v>0</v>
      </c>
      <c r="F296" s="35" t="s">
        <v>0</v>
      </c>
      <c r="G296" s="43"/>
      <c r="H296" s="48" t="s">
        <v>0</v>
      </c>
    </row>
    <row r="297" spans="1:8" ht="28.8" x14ac:dyDescent="0.3">
      <c r="A297" s="18" t="s">
        <v>2780</v>
      </c>
      <c r="B297" s="17" t="s">
        <v>1858</v>
      </c>
      <c r="C297" s="7" t="s">
        <v>15</v>
      </c>
      <c r="D297" s="6">
        <v>1</v>
      </c>
      <c r="E297" s="41">
        <v>1770</v>
      </c>
      <c r="F297" s="34">
        <f>MMULT(D297,E297)</f>
        <v>1770</v>
      </c>
      <c r="G297" s="44"/>
      <c r="H297" s="48" t="str">
        <f>IF(G297="","",D297*G297)</f>
        <v/>
      </c>
    </row>
    <row r="298" spans="1:8" s="19" customFormat="1" ht="15.6" x14ac:dyDescent="0.3">
      <c r="A298" s="23" t="s">
        <v>2779</v>
      </c>
      <c r="B298" s="22" t="s">
        <v>2778</v>
      </c>
      <c r="C298" s="21" t="s">
        <v>0</v>
      </c>
      <c r="D298" s="20" t="s">
        <v>0</v>
      </c>
      <c r="E298" s="40" t="s">
        <v>0</v>
      </c>
      <c r="F298" s="35" t="s">
        <v>0</v>
      </c>
      <c r="G298" s="43"/>
      <c r="H298" s="48" t="s">
        <v>0</v>
      </c>
    </row>
    <row r="299" spans="1:8" ht="28.8" x14ac:dyDescent="0.3">
      <c r="A299" s="18" t="s">
        <v>2777</v>
      </c>
      <c r="B299" s="17" t="s">
        <v>1852</v>
      </c>
      <c r="C299" s="7" t="s">
        <v>15</v>
      </c>
      <c r="D299" s="6">
        <v>1</v>
      </c>
      <c r="E299" s="41">
        <v>4100</v>
      </c>
      <c r="F299" s="34">
        <f>MMULT(D299,E299)</f>
        <v>4100</v>
      </c>
      <c r="G299" s="44"/>
      <c r="H299" s="48" t="str">
        <f>IF(G299="","",D299*G299)</f>
        <v/>
      </c>
    </row>
    <row r="300" spans="1:8" s="19" customFormat="1" ht="15.6" x14ac:dyDescent="0.3">
      <c r="A300" s="23" t="s">
        <v>2776</v>
      </c>
      <c r="B300" s="22" t="s">
        <v>2775</v>
      </c>
      <c r="C300" s="21" t="s">
        <v>0</v>
      </c>
      <c r="D300" s="20" t="s">
        <v>0</v>
      </c>
      <c r="E300" s="40" t="s">
        <v>0</v>
      </c>
      <c r="F300" s="35" t="s">
        <v>0</v>
      </c>
      <c r="G300" s="43"/>
      <c r="H300" s="48" t="s">
        <v>0</v>
      </c>
    </row>
    <row r="301" spans="1:8" x14ac:dyDescent="0.3">
      <c r="A301" s="18" t="s">
        <v>2774</v>
      </c>
      <c r="B301" s="17" t="s">
        <v>390</v>
      </c>
      <c r="C301" s="7" t="s">
        <v>22</v>
      </c>
      <c r="D301" s="6">
        <v>50</v>
      </c>
      <c r="E301" s="41">
        <v>12.5</v>
      </c>
      <c r="F301" s="34">
        <f>MMULT(D301,E301)</f>
        <v>625</v>
      </c>
      <c r="G301" s="44"/>
      <c r="H301" s="48" t="str">
        <f>IF(G301="","",D301*G301)</f>
        <v/>
      </c>
    </row>
    <row r="302" spans="1:8" x14ac:dyDescent="0.3">
      <c r="A302" s="18" t="s">
        <v>2773</v>
      </c>
      <c r="B302" s="17" t="s">
        <v>388</v>
      </c>
      <c r="C302" s="7" t="s">
        <v>22</v>
      </c>
      <c r="D302" s="6">
        <v>60</v>
      </c>
      <c r="E302" s="41">
        <v>16.7</v>
      </c>
      <c r="F302" s="34">
        <f>MMULT(D302,E302)</f>
        <v>1002</v>
      </c>
      <c r="G302" s="44"/>
      <c r="H302" s="48" t="str">
        <f>IF(G302="","",D302*G302)</f>
        <v/>
      </c>
    </row>
    <row r="303" spans="1:8" s="19" customFormat="1" ht="15.6" x14ac:dyDescent="0.3">
      <c r="A303" s="23" t="s">
        <v>2772</v>
      </c>
      <c r="B303" s="22" t="s">
        <v>2771</v>
      </c>
      <c r="C303" s="21" t="s">
        <v>0</v>
      </c>
      <c r="D303" s="20" t="s">
        <v>0</v>
      </c>
      <c r="E303" s="40" t="s">
        <v>0</v>
      </c>
      <c r="F303" s="35" t="s">
        <v>0</v>
      </c>
      <c r="G303" s="43"/>
      <c r="H303" s="48" t="s">
        <v>0</v>
      </c>
    </row>
    <row r="304" spans="1:8" ht="28.8" x14ac:dyDescent="0.3">
      <c r="A304" s="18" t="s">
        <v>2770</v>
      </c>
      <c r="B304" s="17" t="s">
        <v>2081</v>
      </c>
      <c r="C304" s="7" t="s">
        <v>15</v>
      </c>
      <c r="D304" s="6">
        <v>2</v>
      </c>
      <c r="E304" s="41">
        <v>190</v>
      </c>
      <c r="F304" s="34">
        <f>MMULT(D304,E304)</f>
        <v>380</v>
      </c>
      <c r="G304" s="44"/>
      <c r="H304" s="48" t="str">
        <f>IF(G304="","",D304*G304)</f>
        <v/>
      </c>
    </row>
    <row r="305" spans="1:8" s="19" customFormat="1" ht="15.6" x14ac:dyDescent="0.3">
      <c r="A305" s="23" t="s">
        <v>2769</v>
      </c>
      <c r="B305" s="22" t="s">
        <v>2768</v>
      </c>
      <c r="C305" s="21" t="s">
        <v>0</v>
      </c>
      <c r="D305" s="20" t="s">
        <v>0</v>
      </c>
      <c r="E305" s="40" t="s">
        <v>0</v>
      </c>
      <c r="F305" s="35" t="s">
        <v>0</v>
      </c>
      <c r="G305" s="43"/>
      <c r="H305" s="48" t="s">
        <v>0</v>
      </c>
    </row>
    <row r="306" spans="1:8" ht="28.8" x14ac:dyDescent="0.3">
      <c r="A306" s="18" t="s">
        <v>2767</v>
      </c>
      <c r="B306" s="17" t="s">
        <v>2077</v>
      </c>
      <c r="C306" s="7" t="s">
        <v>22</v>
      </c>
      <c r="D306" s="6">
        <v>60</v>
      </c>
      <c r="E306" s="41">
        <v>35</v>
      </c>
      <c r="F306" s="34">
        <f>MMULT(D306,E306)</f>
        <v>2100</v>
      </c>
      <c r="G306" s="44"/>
      <c r="H306" s="48" t="str">
        <f>IF(G306="","",D306*G306)</f>
        <v/>
      </c>
    </row>
    <row r="307" spans="1:8" ht="28.8" x14ac:dyDescent="0.3">
      <c r="A307" s="18" t="s">
        <v>2766</v>
      </c>
      <c r="B307" s="17" t="s">
        <v>2073</v>
      </c>
      <c r="C307" s="7" t="s">
        <v>22</v>
      </c>
      <c r="D307" s="6">
        <v>50</v>
      </c>
      <c r="E307" s="41">
        <v>42</v>
      </c>
      <c r="F307" s="34">
        <f>MMULT(D307,E307)</f>
        <v>2100</v>
      </c>
      <c r="G307" s="44"/>
      <c r="H307" s="48" t="str">
        <f>IF(G307="","",D307*G307)</f>
        <v/>
      </c>
    </row>
    <row r="308" spans="1:8" s="19" customFormat="1" ht="15.6" x14ac:dyDescent="0.3">
      <c r="A308" s="23" t="s">
        <v>2765</v>
      </c>
      <c r="B308" s="22" t="s">
        <v>2764</v>
      </c>
      <c r="C308" s="21" t="s">
        <v>0</v>
      </c>
      <c r="D308" s="20" t="s">
        <v>0</v>
      </c>
      <c r="E308" s="40" t="s">
        <v>0</v>
      </c>
      <c r="F308" s="35" t="s">
        <v>0</v>
      </c>
      <c r="G308" s="43"/>
      <c r="H308" s="48" t="s">
        <v>0</v>
      </c>
    </row>
    <row r="309" spans="1:8" ht="28.8" x14ac:dyDescent="0.3">
      <c r="A309" s="18" t="s">
        <v>2763</v>
      </c>
      <c r="B309" s="17" t="s">
        <v>1833</v>
      </c>
      <c r="C309" s="7" t="s">
        <v>22</v>
      </c>
      <c r="D309" s="6">
        <v>130</v>
      </c>
      <c r="E309" s="41">
        <v>24.8</v>
      </c>
      <c r="F309" s="34">
        <f>MMULT(D309,E309)</f>
        <v>3224</v>
      </c>
      <c r="G309" s="44"/>
      <c r="H309" s="48" t="str">
        <f>IF(G309="","",D309*G309)</f>
        <v/>
      </c>
    </row>
    <row r="310" spans="1:8" s="19" customFormat="1" ht="15.6" x14ac:dyDescent="0.3">
      <c r="A310" s="23" t="s">
        <v>2762</v>
      </c>
      <c r="B310" s="22" t="s">
        <v>2761</v>
      </c>
      <c r="C310" s="21" t="s">
        <v>0</v>
      </c>
      <c r="D310" s="20" t="s">
        <v>0</v>
      </c>
      <c r="E310" s="40" t="s">
        <v>0</v>
      </c>
      <c r="F310" s="35" t="s">
        <v>0</v>
      </c>
      <c r="G310" s="43"/>
      <c r="H310" s="48" t="s">
        <v>0</v>
      </c>
    </row>
    <row r="311" spans="1:8" ht="28.8" x14ac:dyDescent="0.3">
      <c r="A311" s="18" t="s">
        <v>2760</v>
      </c>
      <c r="B311" s="17" t="s">
        <v>1825</v>
      </c>
      <c r="C311" s="7" t="s">
        <v>15</v>
      </c>
      <c r="D311" s="6">
        <v>2</v>
      </c>
      <c r="E311" s="41">
        <v>400</v>
      </c>
      <c r="F311" s="34">
        <f>MMULT(D311,E311)</f>
        <v>800</v>
      </c>
      <c r="G311" s="44"/>
      <c r="H311" s="48" t="str">
        <f>IF(G311="","",D311*G311)</f>
        <v/>
      </c>
    </row>
    <row r="312" spans="1:8" x14ac:dyDescent="0.3">
      <c r="A312" s="18" t="s">
        <v>2759</v>
      </c>
      <c r="B312" s="17" t="s">
        <v>1823</v>
      </c>
      <c r="C312" s="7" t="s">
        <v>15</v>
      </c>
      <c r="D312" s="6">
        <v>2</v>
      </c>
      <c r="E312" s="41">
        <v>420</v>
      </c>
      <c r="F312" s="34">
        <f>MMULT(D312,E312)</f>
        <v>840</v>
      </c>
      <c r="G312" s="44"/>
      <c r="H312" s="48" t="str">
        <f>IF(G312="","",D312*G312)</f>
        <v/>
      </c>
    </row>
    <row r="313" spans="1:8" x14ac:dyDescent="0.3">
      <c r="A313" s="18" t="s">
        <v>2758</v>
      </c>
      <c r="B313" s="17" t="s">
        <v>1821</v>
      </c>
      <c r="C313" s="7" t="s">
        <v>15</v>
      </c>
      <c r="D313" s="6">
        <v>1</v>
      </c>
      <c r="E313" s="41">
        <v>1180</v>
      </c>
      <c r="F313" s="34">
        <f>MMULT(D313,E313)</f>
        <v>1180</v>
      </c>
      <c r="G313" s="44"/>
      <c r="H313" s="48" t="str">
        <f>IF(G313="","",D313*G313)</f>
        <v/>
      </c>
    </row>
    <row r="314" spans="1:8" x14ac:dyDescent="0.3">
      <c r="A314" s="18" t="s">
        <v>2757</v>
      </c>
      <c r="B314" s="17" t="s">
        <v>1819</v>
      </c>
      <c r="C314" s="7" t="s">
        <v>22</v>
      </c>
      <c r="D314" s="6">
        <v>25</v>
      </c>
      <c r="E314" s="41">
        <v>45</v>
      </c>
      <c r="F314" s="34">
        <f>MMULT(D314,E314)</f>
        <v>1125</v>
      </c>
      <c r="G314" s="44"/>
      <c r="H314" s="48" t="str">
        <f>IF(G314="","",D314*G314)</f>
        <v/>
      </c>
    </row>
    <row r="315" spans="1:8" x14ac:dyDescent="0.3">
      <c r="A315" s="18" t="s">
        <v>2756</v>
      </c>
      <c r="B315" s="17" t="s">
        <v>1817</v>
      </c>
      <c r="C315" s="7" t="s">
        <v>15</v>
      </c>
      <c r="D315" s="6">
        <v>2</v>
      </c>
      <c r="E315" s="41">
        <v>230</v>
      </c>
      <c r="F315" s="34">
        <f>MMULT(D315,E315)</f>
        <v>460</v>
      </c>
      <c r="G315" s="44"/>
      <c r="H315" s="48" t="str">
        <f>IF(G315="","",D315*G315)</f>
        <v/>
      </c>
    </row>
    <row r="316" spans="1:8" s="19" customFormat="1" ht="31.2" x14ac:dyDescent="0.3">
      <c r="A316" s="23" t="s">
        <v>2755</v>
      </c>
      <c r="B316" s="22" t="s">
        <v>2754</v>
      </c>
      <c r="C316" s="21" t="s">
        <v>0</v>
      </c>
      <c r="D316" s="20" t="s">
        <v>0</v>
      </c>
      <c r="E316" s="40" t="s">
        <v>0</v>
      </c>
      <c r="F316" s="35" t="s">
        <v>0</v>
      </c>
      <c r="G316" s="43"/>
      <c r="H316" s="48" t="s">
        <v>0</v>
      </c>
    </row>
    <row r="317" spans="1:8" ht="28.8" x14ac:dyDescent="0.3">
      <c r="A317" s="18" t="s">
        <v>2753</v>
      </c>
      <c r="B317" s="17" t="s">
        <v>2053</v>
      </c>
      <c r="C317" s="7" t="s">
        <v>15</v>
      </c>
      <c r="D317" s="6">
        <v>1</v>
      </c>
      <c r="E317" s="41">
        <v>980</v>
      </c>
      <c r="F317" s="34">
        <f>MMULT(D317,E317)</f>
        <v>980</v>
      </c>
      <c r="G317" s="44"/>
      <c r="H317" s="48" t="str">
        <f>IF(G317="","",D317*G317)</f>
        <v/>
      </c>
    </row>
    <row r="318" spans="1:8" s="19" customFormat="1" ht="15.6" x14ac:dyDescent="0.3">
      <c r="A318" s="23" t="s">
        <v>2752</v>
      </c>
      <c r="B318" s="22" t="s">
        <v>2751</v>
      </c>
      <c r="C318" s="21" t="s">
        <v>0</v>
      </c>
      <c r="D318" s="20" t="s">
        <v>0</v>
      </c>
      <c r="E318" s="40" t="s">
        <v>0</v>
      </c>
      <c r="F318" s="35" t="s">
        <v>0</v>
      </c>
      <c r="G318" s="43"/>
      <c r="H318" s="48" t="s">
        <v>0</v>
      </c>
    </row>
    <row r="319" spans="1:8" ht="43.2" x14ac:dyDescent="0.3">
      <c r="A319" s="18" t="s">
        <v>2750</v>
      </c>
      <c r="B319" s="17" t="s">
        <v>2049</v>
      </c>
      <c r="C319" s="7" t="s">
        <v>15</v>
      </c>
      <c r="D319" s="6">
        <v>1</v>
      </c>
      <c r="E319" s="41">
        <v>4880</v>
      </c>
      <c r="F319" s="34">
        <f>MMULT(D319,E319)</f>
        <v>4880</v>
      </c>
      <c r="G319" s="44"/>
      <c r="H319" s="48" t="str">
        <f>IF(G319="","",D319*G319)</f>
        <v/>
      </c>
    </row>
    <row r="320" spans="1:8" s="19" customFormat="1" ht="15.6" x14ac:dyDescent="0.3">
      <c r="A320" s="23" t="s">
        <v>2749</v>
      </c>
      <c r="B320" s="22" t="s">
        <v>2748</v>
      </c>
      <c r="C320" s="21" t="s">
        <v>0</v>
      </c>
      <c r="D320" s="20" t="s">
        <v>0</v>
      </c>
      <c r="E320" s="40" t="s">
        <v>0</v>
      </c>
      <c r="F320" s="35" t="s">
        <v>0</v>
      </c>
      <c r="G320" s="43"/>
      <c r="H320" s="48" t="s">
        <v>0</v>
      </c>
    </row>
    <row r="321" spans="1:8" ht="28.8" x14ac:dyDescent="0.3">
      <c r="A321" s="18" t="s">
        <v>2747</v>
      </c>
      <c r="B321" s="17" t="s">
        <v>1807</v>
      </c>
      <c r="C321" s="7" t="s">
        <v>15</v>
      </c>
      <c r="D321" s="6">
        <v>1</v>
      </c>
      <c r="E321" s="41">
        <v>1330</v>
      </c>
      <c r="F321" s="34">
        <f>MMULT(D321,E321)</f>
        <v>1330</v>
      </c>
      <c r="G321" s="44"/>
      <c r="H321" s="48" t="str">
        <f>IF(G321="","",D321*G321)</f>
        <v/>
      </c>
    </row>
    <row r="322" spans="1:8" ht="43.2" x14ac:dyDescent="0.3">
      <c r="A322" s="18" t="s">
        <v>2746</v>
      </c>
      <c r="B322" s="17" t="s">
        <v>1805</v>
      </c>
      <c r="C322" s="7" t="s">
        <v>131</v>
      </c>
      <c r="D322" s="6">
        <v>1.5</v>
      </c>
      <c r="E322" s="41">
        <v>3650</v>
      </c>
      <c r="F322" s="34">
        <f>MMULT(D322,E322)</f>
        <v>5475</v>
      </c>
      <c r="G322" s="44"/>
      <c r="H322" s="48" t="str">
        <f>IF(G322="","",D322*G322)</f>
        <v/>
      </c>
    </row>
    <row r="323" spans="1:8" ht="28.8" x14ac:dyDescent="0.3">
      <c r="A323" s="18" t="s">
        <v>2745</v>
      </c>
      <c r="B323" s="17" t="s">
        <v>2043</v>
      </c>
      <c r="C323" s="7" t="s">
        <v>15</v>
      </c>
      <c r="D323" s="6">
        <v>5700</v>
      </c>
      <c r="E323" s="41">
        <v>0.15</v>
      </c>
      <c r="F323" s="34">
        <f>MMULT(D323,E323)</f>
        <v>855</v>
      </c>
      <c r="G323" s="44"/>
      <c r="H323" s="48" t="str">
        <f>IF(G323="","",D323*G323)</f>
        <v/>
      </c>
    </row>
    <row r="324" spans="1:8" ht="72" x14ac:dyDescent="0.3">
      <c r="A324" s="18" t="s">
        <v>2744</v>
      </c>
      <c r="B324" s="17" t="s">
        <v>2041</v>
      </c>
      <c r="C324" s="7" t="s">
        <v>47</v>
      </c>
      <c r="D324" s="6">
        <v>1</v>
      </c>
      <c r="E324" s="41">
        <v>13410</v>
      </c>
      <c r="F324" s="34">
        <f>MMULT(D324,E324)</f>
        <v>13410</v>
      </c>
      <c r="G324" s="44"/>
      <c r="H324" s="48" t="str">
        <f>IF(G324="","",D324*G324)</f>
        <v/>
      </c>
    </row>
    <row r="325" spans="1:8" ht="28.8" x14ac:dyDescent="0.3">
      <c r="A325" s="18" t="s">
        <v>2743</v>
      </c>
      <c r="B325" s="17" t="s">
        <v>2039</v>
      </c>
      <c r="C325" s="7" t="s">
        <v>47</v>
      </c>
      <c r="D325" s="6">
        <v>1</v>
      </c>
      <c r="E325" s="41">
        <v>29000</v>
      </c>
      <c r="F325" s="34">
        <f>MMULT(D325,E325)</f>
        <v>29000</v>
      </c>
      <c r="G325" s="44"/>
      <c r="H325" s="48" t="str">
        <f>IF(G325="","",D325*G325)</f>
        <v/>
      </c>
    </row>
    <row r="326" spans="1:8" s="19" customFormat="1" ht="15.6" x14ac:dyDescent="0.3">
      <c r="A326" s="23" t="s">
        <v>2742</v>
      </c>
      <c r="B326" s="22" t="s">
        <v>2741</v>
      </c>
      <c r="C326" s="21" t="s">
        <v>0</v>
      </c>
      <c r="D326" s="20" t="s">
        <v>0</v>
      </c>
      <c r="E326" s="40" t="s">
        <v>0</v>
      </c>
      <c r="F326" s="35" t="s">
        <v>0</v>
      </c>
      <c r="G326" s="43"/>
      <c r="H326" s="48" t="s">
        <v>0</v>
      </c>
    </row>
    <row r="327" spans="1:8" x14ac:dyDescent="0.3">
      <c r="A327" s="18" t="s">
        <v>2740</v>
      </c>
      <c r="B327" s="17" t="s">
        <v>324</v>
      </c>
      <c r="C327" s="7" t="s">
        <v>15</v>
      </c>
      <c r="D327" s="6">
        <v>10</v>
      </c>
      <c r="E327" s="41">
        <v>78</v>
      </c>
      <c r="F327" s="34">
        <f t="shared" ref="F327:F332" si="16">MMULT(D327,E327)</f>
        <v>780</v>
      </c>
      <c r="G327" s="44"/>
      <c r="H327" s="48" t="str">
        <f t="shared" ref="H327:H332" si="17">IF(G327="","",D327*G327)</f>
        <v/>
      </c>
    </row>
    <row r="328" spans="1:8" x14ac:dyDescent="0.3">
      <c r="A328" s="18" t="s">
        <v>2739</v>
      </c>
      <c r="B328" s="17" t="s">
        <v>322</v>
      </c>
      <c r="C328" s="7" t="s">
        <v>15</v>
      </c>
      <c r="D328" s="6">
        <v>8</v>
      </c>
      <c r="E328" s="41">
        <v>55</v>
      </c>
      <c r="F328" s="34">
        <f t="shared" si="16"/>
        <v>440</v>
      </c>
      <c r="G328" s="44"/>
      <c r="H328" s="48" t="str">
        <f t="shared" si="17"/>
        <v/>
      </c>
    </row>
    <row r="329" spans="1:8" x14ac:dyDescent="0.3">
      <c r="A329" s="18" t="s">
        <v>2738</v>
      </c>
      <c r="B329" s="17" t="s">
        <v>320</v>
      </c>
      <c r="C329" s="7" t="s">
        <v>15</v>
      </c>
      <c r="D329" s="6">
        <v>10</v>
      </c>
      <c r="E329" s="41">
        <v>50</v>
      </c>
      <c r="F329" s="34">
        <f t="shared" si="16"/>
        <v>500</v>
      </c>
      <c r="G329" s="44"/>
      <c r="H329" s="48" t="str">
        <f t="shared" si="17"/>
        <v/>
      </c>
    </row>
    <row r="330" spans="1:8" x14ac:dyDescent="0.3">
      <c r="A330" s="18" t="s">
        <v>2737</v>
      </c>
      <c r="B330" s="17" t="s">
        <v>318</v>
      </c>
      <c r="C330" s="7" t="s">
        <v>15</v>
      </c>
      <c r="D330" s="6">
        <v>3</v>
      </c>
      <c r="E330" s="41">
        <v>110</v>
      </c>
      <c r="F330" s="34">
        <f t="shared" si="16"/>
        <v>330</v>
      </c>
      <c r="G330" s="44"/>
      <c r="H330" s="48" t="str">
        <f t="shared" si="17"/>
        <v/>
      </c>
    </row>
    <row r="331" spans="1:8" x14ac:dyDescent="0.3">
      <c r="A331" s="18" t="s">
        <v>2736</v>
      </c>
      <c r="B331" s="17" t="s">
        <v>316</v>
      </c>
      <c r="C331" s="7" t="s">
        <v>15</v>
      </c>
      <c r="D331" s="6">
        <v>3</v>
      </c>
      <c r="E331" s="41">
        <v>201</v>
      </c>
      <c r="F331" s="34">
        <f t="shared" si="16"/>
        <v>603</v>
      </c>
      <c r="G331" s="44"/>
      <c r="H331" s="48" t="str">
        <f t="shared" si="17"/>
        <v/>
      </c>
    </row>
    <row r="332" spans="1:8" x14ac:dyDescent="0.3">
      <c r="A332" s="18" t="s">
        <v>2735</v>
      </c>
      <c r="B332" s="17" t="s">
        <v>314</v>
      </c>
      <c r="C332" s="7" t="s">
        <v>15</v>
      </c>
      <c r="D332" s="6">
        <v>2</v>
      </c>
      <c r="E332" s="41">
        <v>200</v>
      </c>
      <c r="F332" s="34">
        <f t="shared" si="16"/>
        <v>400</v>
      </c>
      <c r="G332" s="44"/>
      <c r="H332" s="48" t="str">
        <f t="shared" si="17"/>
        <v/>
      </c>
    </row>
    <row r="333" spans="1:8" s="19" customFormat="1" ht="15.6" x14ac:dyDescent="0.3">
      <c r="A333" s="23" t="s">
        <v>2734</v>
      </c>
      <c r="B333" s="22" t="s">
        <v>2733</v>
      </c>
      <c r="C333" s="21" t="s">
        <v>0</v>
      </c>
      <c r="D333" s="20" t="s">
        <v>0</v>
      </c>
      <c r="E333" s="40" t="s">
        <v>0</v>
      </c>
      <c r="F333" s="35" t="s">
        <v>0</v>
      </c>
      <c r="G333" s="43"/>
      <c r="H333" s="48" t="s">
        <v>0</v>
      </c>
    </row>
    <row r="334" spans="1:8" ht="28.8" x14ac:dyDescent="0.3">
      <c r="A334" s="18" t="s">
        <v>2732</v>
      </c>
      <c r="B334" s="17" t="s">
        <v>2027</v>
      </c>
      <c r="C334" s="7" t="s">
        <v>15</v>
      </c>
      <c r="D334" s="6">
        <v>1</v>
      </c>
      <c r="E334" s="41">
        <v>835</v>
      </c>
      <c r="F334" s="34">
        <f>MMULT(D334,E334)</f>
        <v>835</v>
      </c>
      <c r="G334" s="44"/>
      <c r="H334" s="48" t="str">
        <f>IF(G334="","",D334*G334)</f>
        <v/>
      </c>
    </row>
    <row r="335" spans="1:8" ht="28.8" x14ac:dyDescent="0.3">
      <c r="A335" s="18" t="s">
        <v>2731</v>
      </c>
      <c r="B335" s="17" t="s">
        <v>292</v>
      </c>
      <c r="C335" s="7" t="s">
        <v>15</v>
      </c>
      <c r="D335" s="6">
        <v>1</v>
      </c>
      <c r="E335" s="41">
        <v>980</v>
      </c>
      <c r="F335" s="34">
        <f>MMULT(D335,E335)</f>
        <v>980</v>
      </c>
      <c r="G335" s="44"/>
      <c r="H335" s="48" t="str">
        <f>IF(G335="","",D335*G335)</f>
        <v/>
      </c>
    </row>
    <row r="336" spans="1:8" x14ac:dyDescent="0.3">
      <c r="A336" s="18" t="s">
        <v>2730</v>
      </c>
      <c r="B336" s="17" t="s">
        <v>1783</v>
      </c>
      <c r="C336" s="7" t="s">
        <v>15</v>
      </c>
      <c r="D336" s="6">
        <v>2</v>
      </c>
      <c r="E336" s="41">
        <v>410</v>
      </c>
      <c r="F336" s="34">
        <f>MMULT(D336,E336)</f>
        <v>820</v>
      </c>
      <c r="G336" s="44"/>
      <c r="H336" s="48" t="str">
        <f>IF(G336="","",D336*G336)</f>
        <v/>
      </c>
    </row>
    <row r="337" spans="1:8" s="19" customFormat="1" ht="15.6" x14ac:dyDescent="0.3">
      <c r="A337" s="23" t="s">
        <v>2729</v>
      </c>
      <c r="B337" s="22" t="s">
        <v>2728</v>
      </c>
      <c r="C337" s="21" t="s">
        <v>0</v>
      </c>
      <c r="D337" s="20" t="s">
        <v>0</v>
      </c>
      <c r="E337" s="40" t="s">
        <v>0</v>
      </c>
      <c r="F337" s="35" t="s">
        <v>0</v>
      </c>
      <c r="G337" s="43"/>
      <c r="H337" s="48" t="s">
        <v>0</v>
      </c>
    </row>
    <row r="338" spans="1:8" x14ac:dyDescent="0.3">
      <c r="A338" s="18" t="s">
        <v>2727</v>
      </c>
      <c r="B338" s="17" t="s">
        <v>272</v>
      </c>
      <c r="C338" s="7" t="s">
        <v>15</v>
      </c>
      <c r="D338" s="6">
        <v>4</v>
      </c>
      <c r="E338" s="41">
        <v>380</v>
      </c>
      <c r="F338" s="34">
        <f>MMULT(D338,E338)</f>
        <v>1520</v>
      </c>
      <c r="G338" s="44"/>
      <c r="H338" s="48" t="str">
        <f>IF(G338="","",D338*G338)</f>
        <v/>
      </c>
    </row>
    <row r="339" spans="1:8" s="19" customFormat="1" ht="15.6" x14ac:dyDescent="0.3">
      <c r="A339" s="23" t="s">
        <v>2726</v>
      </c>
      <c r="B339" s="22" t="s">
        <v>2725</v>
      </c>
      <c r="C339" s="21" t="s">
        <v>0</v>
      </c>
      <c r="D339" s="20" t="s">
        <v>0</v>
      </c>
      <c r="E339" s="40" t="s">
        <v>0</v>
      </c>
      <c r="F339" s="35" t="s">
        <v>0</v>
      </c>
      <c r="G339" s="43"/>
      <c r="H339" s="48" t="s">
        <v>0</v>
      </c>
    </row>
    <row r="340" spans="1:8" x14ac:dyDescent="0.3">
      <c r="A340" s="18" t="s">
        <v>2724</v>
      </c>
      <c r="B340" s="17" t="s">
        <v>262</v>
      </c>
      <c r="C340" s="7" t="s">
        <v>15</v>
      </c>
      <c r="D340" s="6">
        <v>5</v>
      </c>
      <c r="E340" s="41">
        <v>41</v>
      </c>
      <c r="F340" s="34">
        <f>MMULT(D340,E340)</f>
        <v>205</v>
      </c>
      <c r="G340" s="44"/>
      <c r="H340" s="48" t="str">
        <f>IF(G340="","",D340*G340)</f>
        <v/>
      </c>
    </row>
    <row r="341" spans="1:8" ht="28.8" x14ac:dyDescent="0.3">
      <c r="A341" s="18" t="s">
        <v>2723</v>
      </c>
      <c r="B341" s="17" t="s">
        <v>258</v>
      </c>
      <c r="C341" s="7" t="s">
        <v>15</v>
      </c>
      <c r="D341" s="6">
        <v>1</v>
      </c>
      <c r="E341" s="41">
        <v>340</v>
      </c>
      <c r="F341" s="34">
        <f>MMULT(D341,E341)</f>
        <v>340</v>
      </c>
      <c r="G341" s="44"/>
      <c r="H341" s="48" t="str">
        <f>IF(G341="","",D341*G341)</f>
        <v/>
      </c>
    </row>
    <row r="342" spans="1:8" x14ac:dyDescent="0.3">
      <c r="A342" s="18" t="s">
        <v>2722</v>
      </c>
      <c r="B342" s="17" t="s">
        <v>254</v>
      </c>
      <c r="C342" s="7" t="s">
        <v>15</v>
      </c>
      <c r="D342" s="6">
        <v>2</v>
      </c>
      <c r="E342" s="41">
        <v>295</v>
      </c>
      <c r="F342" s="34">
        <f>MMULT(D342,E342)</f>
        <v>590</v>
      </c>
      <c r="G342" s="44"/>
      <c r="H342" s="48" t="str">
        <f>IF(G342="","",D342*G342)</f>
        <v/>
      </c>
    </row>
    <row r="343" spans="1:8" s="19" customFormat="1" ht="15.6" x14ac:dyDescent="0.3">
      <c r="A343" s="23" t="s">
        <v>2721</v>
      </c>
      <c r="B343" s="22" t="s">
        <v>2720</v>
      </c>
      <c r="C343" s="21" t="s">
        <v>0</v>
      </c>
      <c r="D343" s="20" t="s">
        <v>0</v>
      </c>
      <c r="E343" s="40" t="s">
        <v>0</v>
      </c>
      <c r="F343" s="35" t="s">
        <v>0</v>
      </c>
      <c r="G343" s="43"/>
      <c r="H343" s="48" t="s">
        <v>0</v>
      </c>
    </row>
    <row r="344" spans="1:8" ht="28.8" x14ac:dyDescent="0.3">
      <c r="A344" s="18" t="s">
        <v>2719</v>
      </c>
      <c r="B344" s="17" t="s">
        <v>2013</v>
      </c>
      <c r="C344" s="7" t="s">
        <v>15</v>
      </c>
      <c r="D344" s="6">
        <v>2</v>
      </c>
      <c r="E344" s="41">
        <v>4120</v>
      </c>
      <c r="F344" s="34">
        <f>MMULT(D344,E344)</f>
        <v>8240</v>
      </c>
      <c r="G344" s="44"/>
      <c r="H344" s="48" t="str">
        <f>IF(G344="","",D344*G344)</f>
        <v/>
      </c>
    </row>
    <row r="345" spans="1:8" x14ac:dyDescent="0.3">
      <c r="A345" s="18" t="s">
        <v>2718</v>
      </c>
      <c r="B345" s="17" t="s">
        <v>1762</v>
      </c>
      <c r="C345" s="7" t="s">
        <v>15</v>
      </c>
      <c r="D345" s="6">
        <v>2</v>
      </c>
      <c r="E345" s="41">
        <v>585</v>
      </c>
      <c r="F345" s="34">
        <f>MMULT(D345,E345)</f>
        <v>1170</v>
      </c>
      <c r="G345" s="44"/>
      <c r="H345" s="48" t="str">
        <f>IF(G345="","",D345*G345)</f>
        <v/>
      </c>
    </row>
    <row r="346" spans="1:8" x14ac:dyDescent="0.3">
      <c r="A346" s="18" t="s">
        <v>2717</v>
      </c>
      <c r="B346" s="17" t="s">
        <v>1760</v>
      </c>
      <c r="C346" s="7" t="s">
        <v>15</v>
      </c>
      <c r="D346" s="6">
        <v>2</v>
      </c>
      <c r="E346" s="41">
        <v>605</v>
      </c>
      <c r="F346" s="34">
        <f>MMULT(D346,E346)</f>
        <v>1210</v>
      </c>
      <c r="G346" s="44"/>
      <c r="H346" s="48" t="str">
        <f>IF(G346="","",D346*G346)</f>
        <v/>
      </c>
    </row>
    <row r="347" spans="1:8" x14ac:dyDescent="0.3">
      <c r="A347" s="18" t="s">
        <v>2716</v>
      </c>
      <c r="B347" s="17" t="s">
        <v>226</v>
      </c>
      <c r="C347" s="7" t="s">
        <v>15</v>
      </c>
      <c r="D347" s="6">
        <v>2</v>
      </c>
      <c r="E347" s="41">
        <v>465</v>
      </c>
      <c r="F347" s="34">
        <f>MMULT(D347,E347)</f>
        <v>930</v>
      </c>
      <c r="G347" s="44"/>
      <c r="H347" s="48" t="str">
        <f>IF(G347="","",D347*G347)</f>
        <v/>
      </c>
    </row>
    <row r="348" spans="1:8" x14ac:dyDescent="0.3">
      <c r="A348" s="18" t="s">
        <v>2715</v>
      </c>
      <c r="B348" s="17" t="s">
        <v>224</v>
      </c>
      <c r="C348" s="7" t="s">
        <v>15</v>
      </c>
      <c r="D348" s="6">
        <v>2</v>
      </c>
      <c r="E348" s="41">
        <v>850</v>
      </c>
      <c r="F348" s="34">
        <f>MMULT(D348,E348)</f>
        <v>1700</v>
      </c>
      <c r="G348" s="44"/>
      <c r="H348" s="48" t="str">
        <f>IF(G348="","",D348*G348)</f>
        <v/>
      </c>
    </row>
    <row r="349" spans="1:8" s="19" customFormat="1" ht="31.2" x14ac:dyDescent="0.3">
      <c r="A349" s="23" t="s">
        <v>2714</v>
      </c>
      <c r="B349" s="22" t="s">
        <v>2713</v>
      </c>
      <c r="C349" s="21" t="s">
        <v>0</v>
      </c>
      <c r="D349" s="20" t="s">
        <v>0</v>
      </c>
      <c r="E349" s="40" t="s">
        <v>0</v>
      </c>
      <c r="F349" s="35" t="s">
        <v>0</v>
      </c>
      <c r="G349" s="43"/>
      <c r="H349" s="48" t="s">
        <v>0</v>
      </c>
    </row>
    <row r="350" spans="1:8" x14ac:dyDescent="0.3">
      <c r="A350" s="18" t="s">
        <v>2712</v>
      </c>
      <c r="B350" s="17" t="s">
        <v>202</v>
      </c>
      <c r="C350" s="7" t="s">
        <v>15</v>
      </c>
      <c r="D350" s="6">
        <v>2</v>
      </c>
      <c r="E350" s="41">
        <v>99</v>
      </c>
      <c r="F350" s="34">
        <f t="shared" ref="F350:F360" si="18">MMULT(D350,E350)</f>
        <v>198</v>
      </c>
      <c r="G350" s="44"/>
      <c r="H350" s="48" t="str">
        <f t="shared" ref="H350:H360" si="19">IF(G350="","",D350*G350)</f>
        <v/>
      </c>
    </row>
    <row r="351" spans="1:8" x14ac:dyDescent="0.3">
      <c r="A351" s="18" t="s">
        <v>2711</v>
      </c>
      <c r="B351" s="17" t="s">
        <v>198</v>
      </c>
      <c r="C351" s="7" t="s">
        <v>15</v>
      </c>
      <c r="D351" s="6">
        <v>2</v>
      </c>
      <c r="E351" s="41">
        <v>107</v>
      </c>
      <c r="F351" s="34">
        <f t="shared" si="18"/>
        <v>214</v>
      </c>
      <c r="G351" s="44"/>
      <c r="H351" s="48" t="str">
        <f t="shared" si="19"/>
        <v/>
      </c>
    </row>
    <row r="352" spans="1:8" x14ac:dyDescent="0.3">
      <c r="A352" s="18" t="s">
        <v>2710</v>
      </c>
      <c r="B352" s="17" t="s">
        <v>194</v>
      </c>
      <c r="C352" s="7" t="s">
        <v>15</v>
      </c>
      <c r="D352" s="6">
        <v>4</v>
      </c>
      <c r="E352" s="41">
        <v>1000</v>
      </c>
      <c r="F352" s="34">
        <f t="shared" si="18"/>
        <v>4000</v>
      </c>
      <c r="G352" s="44"/>
      <c r="H352" s="48" t="str">
        <f t="shared" si="19"/>
        <v/>
      </c>
    </row>
    <row r="353" spans="1:8" x14ac:dyDescent="0.3">
      <c r="A353" s="18" t="s">
        <v>2709</v>
      </c>
      <c r="B353" s="17" t="s">
        <v>1752</v>
      </c>
      <c r="C353" s="7" t="s">
        <v>15</v>
      </c>
      <c r="D353" s="6">
        <v>4</v>
      </c>
      <c r="E353" s="41">
        <v>160</v>
      </c>
      <c r="F353" s="34">
        <f t="shared" si="18"/>
        <v>640</v>
      </c>
      <c r="G353" s="44"/>
      <c r="H353" s="48" t="str">
        <f t="shared" si="19"/>
        <v/>
      </c>
    </row>
    <row r="354" spans="1:8" x14ac:dyDescent="0.3">
      <c r="A354" s="18" t="s">
        <v>2708</v>
      </c>
      <c r="B354" s="17" t="s">
        <v>1750</v>
      </c>
      <c r="C354" s="7" t="s">
        <v>15</v>
      </c>
      <c r="D354" s="6">
        <v>10</v>
      </c>
      <c r="E354" s="41">
        <v>20</v>
      </c>
      <c r="F354" s="34">
        <f t="shared" si="18"/>
        <v>200</v>
      </c>
      <c r="G354" s="44"/>
      <c r="H354" s="48" t="str">
        <f t="shared" si="19"/>
        <v/>
      </c>
    </row>
    <row r="355" spans="1:8" x14ac:dyDescent="0.3">
      <c r="A355" s="18" t="s">
        <v>2707</v>
      </c>
      <c r="B355" s="17" t="s">
        <v>1748</v>
      </c>
      <c r="C355" s="7" t="s">
        <v>15</v>
      </c>
      <c r="D355" s="6">
        <v>10</v>
      </c>
      <c r="E355" s="41">
        <v>25</v>
      </c>
      <c r="F355" s="34">
        <f t="shared" si="18"/>
        <v>250</v>
      </c>
      <c r="G355" s="44"/>
      <c r="H355" s="48" t="str">
        <f t="shared" si="19"/>
        <v/>
      </c>
    </row>
    <row r="356" spans="1:8" x14ac:dyDescent="0.3">
      <c r="A356" s="18" t="s">
        <v>2706</v>
      </c>
      <c r="B356" s="17" t="s">
        <v>190</v>
      </c>
      <c r="C356" s="7" t="s">
        <v>15</v>
      </c>
      <c r="D356" s="6">
        <v>2</v>
      </c>
      <c r="E356" s="41">
        <v>240</v>
      </c>
      <c r="F356" s="34">
        <f t="shared" si="18"/>
        <v>480</v>
      </c>
      <c r="G356" s="44"/>
      <c r="H356" s="48" t="str">
        <f t="shared" si="19"/>
        <v/>
      </c>
    </row>
    <row r="357" spans="1:8" x14ac:dyDescent="0.3">
      <c r="A357" s="18" t="s">
        <v>2705</v>
      </c>
      <c r="B357" s="17" t="s">
        <v>184</v>
      </c>
      <c r="C357" s="7" t="s">
        <v>15</v>
      </c>
      <c r="D357" s="6">
        <v>3</v>
      </c>
      <c r="E357" s="41">
        <v>172</v>
      </c>
      <c r="F357" s="34">
        <f t="shared" si="18"/>
        <v>516</v>
      </c>
      <c r="G357" s="44"/>
      <c r="H357" s="48" t="str">
        <f t="shared" si="19"/>
        <v/>
      </c>
    </row>
    <row r="358" spans="1:8" ht="28.8" x14ac:dyDescent="0.3">
      <c r="A358" s="18" t="s">
        <v>2704</v>
      </c>
      <c r="B358" s="17" t="s">
        <v>1742</v>
      </c>
      <c r="C358" s="7" t="s">
        <v>15</v>
      </c>
      <c r="D358" s="6">
        <v>1</v>
      </c>
      <c r="E358" s="41">
        <v>2700</v>
      </c>
      <c r="F358" s="34">
        <f t="shared" si="18"/>
        <v>2700</v>
      </c>
      <c r="G358" s="44"/>
      <c r="H358" s="48" t="str">
        <f t="shared" si="19"/>
        <v/>
      </c>
    </row>
    <row r="359" spans="1:8" x14ac:dyDescent="0.3">
      <c r="A359" s="18" t="s">
        <v>2703</v>
      </c>
      <c r="B359" s="17" t="s">
        <v>174</v>
      </c>
      <c r="C359" s="7" t="s">
        <v>15</v>
      </c>
      <c r="D359" s="6">
        <v>6</v>
      </c>
      <c r="E359" s="41">
        <v>72</v>
      </c>
      <c r="F359" s="34">
        <f t="shared" si="18"/>
        <v>432</v>
      </c>
      <c r="G359" s="44"/>
      <c r="H359" s="48" t="str">
        <f t="shared" si="19"/>
        <v/>
      </c>
    </row>
    <row r="360" spans="1:8" x14ac:dyDescent="0.3">
      <c r="A360" s="18" t="s">
        <v>2702</v>
      </c>
      <c r="B360" s="17" t="s">
        <v>1739</v>
      </c>
      <c r="C360" s="7" t="s">
        <v>15</v>
      </c>
      <c r="D360" s="6">
        <v>1</v>
      </c>
      <c r="E360" s="41">
        <v>3960</v>
      </c>
      <c r="F360" s="34">
        <f t="shared" si="18"/>
        <v>3960</v>
      </c>
      <c r="G360" s="44"/>
      <c r="H360" s="48" t="str">
        <f t="shared" si="19"/>
        <v/>
      </c>
    </row>
    <row r="361" spans="1:8" s="19" customFormat="1" ht="15.6" x14ac:dyDescent="0.3">
      <c r="A361" s="23" t="s">
        <v>2701</v>
      </c>
      <c r="B361" s="22" t="s">
        <v>2700</v>
      </c>
      <c r="C361" s="21" t="s">
        <v>0</v>
      </c>
      <c r="D361" s="20" t="s">
        <v>0</v>
      </c>
      <c r="E361" s="40" t="s">
        <v>0</v>
      </c>
      <c r="F361" s="35" t="s">
        <v>0</v>
      </c>
      <c r="G361" s="43"/>
      <c r="H361" s="48" t="s">
        <v>0</v>
      </c>
    </row>
    <row r="362" spans="1:8" x14ac:dyDescent="0.3">
      <c r="A362" s="18" t="s">
        <v>2699</v>
      </c>
      <c r="B362" s="17" t="s">
        <v>1735</v>
      </c>
      <c r="C362" s="7" t="s">
        <v>15</v>
      </c>
      <c r="D362" s="6">
        <v>2</v>
      </c>
      <c r="E362" s="41">
        <v>180</v>
      </c>
      <c r="F362" s="34">
        <f>MMULT(D362,E362)</f>
        <v>360</v>
      </c>
      <c r="G362" s="44"/>
      <c r="H362" s="48" t="str">
        <f>IF(G362="","",D362*G362)</f>
        <v/>
      </c>
    </row>
    <row r="363" spans="1:8" x14ac:dyDescent="0.3">
      <c r="A363" s="18" t="s">
        <v>2698</v>
      </c>
      <c r="B363" s="17" t="s">
        <v>1731</v>
      </c>
      <c r="C363" s="7" t="s">
        <v>15</v>
      </c>
      <c r="D363" s="6">
        <v>2</v>
      </c>
      <c r="E363" s="41">
        <v>14.7</v>
      </c>
      <c r="F363" s="34">
        <f>MMULT(D363,E363)</f>
        <v>29.4</v>
      </c>
      <c r="G363" s="44"/>
      <c r="H363" s="48" t="str">
        <f>IF(G363="","",D363*G363)</f>
        <v/>
      </c>
    </row>
    <row r="364" spans="1:8" s="19" customFormat="1" ht="15.6" x14ac:dyDescent="0.3">
      <c r="A364" s="23" t="s">
        <v>2697</v>
      </c>
      <c r="B364" s="22" t="s">
        <v>2696</v>
      </c>
      <c r="C364" s="21" t="s">
        <v>0</v>
      </c>
      <c r="D364" s="20" t="s">
        <v>0</v>
      </c>
      <c r="E364" s="40" t="s">
        <v>0</v>
      </c>
      <c r="F364" s="35" t="s">
        <v>0</v>
      </c>
      <c r="G364" s="43"/>
      <c r="H364" s="48" t="s">
        <v>0</v>
      </c>
    </row>
    <row r="365" spans="1:8" ht="28.8" x14ac:dyDescent="0.3">
      <c r="A365" s="18" t="s">
        <v>2695</v>
      </c>
      <c r="B365" s="17" t="s">
        <v>1725</v>
      </c>
      <c r="C365" s="7" t="s">
        <v>15</v>
      </c>
      <c r="D365" s="6">
        <v>1</v>
      </c>
      <c r="E365" s="41">
        <v>32000</v>
      </c>
      <c r="F365" s="34">
        <f t="shared" ref="F365:F370" si="20">MMULT(D365,E365)</f>
        <v>32000</v>
      </c>
      <c r="G365" s="44"/>
      <c r="H365" s="48" t="str">
        <f t="shared" ref="H365:H370" si="21">IF(G365="","",D365*G365)</f>
        <v/>
      </c>
    </row>
    <row r="366" spans="1:8" x14ac:dyDescent="0.3">
      <c r="A366" s="18" t="s">
        <v>2694</v>
      </c>
      <c r="B366" s="17" t="s">
        <v>1723</v>
      </c>
      <c r="C366" s="7" t="s">
        <v>15</v>
      </c>
      <c r="D366" s="6">
        <v>1</v>
      </c>
      <c r="E366" s="41">
        <v>6850</v>
      </c>
      <c r="F366" s="34">
        <f t="shared" si="20"/>
        <v>6850</v>
      </c>
      <c r="G366" s="44"/>
      <c r="H366" s="48" t="str">
        <f t="shared" si="21"/>
        <v/>
      </c>
    </row>
    <row r="367" spans="1:8" x14ac:dyDescent="0.3">
      <c r="A367" s="18" t="s">
        <v>2693</v>
      </c>
      <c r="B367" s="17" t="s">
        <v>1721</v>
      </c>
      <c r="C367" s="7" t="s">
        <v>15</v>
      </c>
      <c r="D367" s="6">
        <v>1</v>
      </c>
      <c r="E367" s="41">
        <v>9850</v>
      </c>
      <c r="F367" s="34">
        <f t="shared" si="20"/>
        <v>9850</v>
      </c>
      <c r="G367" s="44"/>
      <c r="H367" s="48" t="str">
        <f t="shared" si="21"/>
        <v/>
      </c>
    </row>
    <row r="368" spans="1:8" x14ac:dyDescent="0.3">
      <c r="A368" s="18" t="s">
        <v>2692</v>
      </c>
      <c r="B368" s="17" t="s">
        <v>1719</v>
      </c>
      <c r="C368" s="7" t="s">
        <v>15</v>
      </c>
      <c r="D368" s="6">
        <v>1</v>
      </c>
      <c r="E368" s="41">
        <v>9850</v>
      </c>
      <c r="F368" s="34">
        <f t="shared" si="20"/>
        <v>9850</v>
      </c>
      <c r="G368" s="44"/>
      <c r="H368" s="48" t="str">
        <f t="shared" si="21"/>
        <v/>
      </c>
    </row>
    <row r="369" spans="1:8" x14ac:dyDescent="0.3">
      <c r="A369" s="18" t="s">
        <v>2691</v>
      </c>
      <c r="B369" s="17" t="s">
        <v>1717</v>
      </c>
      <c r="C369" s="7" t="s">
        <v>15</v>
      </c>
      <c r="D369" s="6">
        <v>1</v>
      </c>
      <c r="E369" s="41">
        <v>6300</v>
      </c>
      <c r="F369" s="34">
        <f t="shared" si="20"/>
        <v>6300</v>
      </c>
      <c r="G369" s="44"/>
      <c r="H369" s="48" t="str">
        <f t="shared" si="21"/>
        <v/>
      </c>
    </row>
    <row r="370" spans="1:8" x14ac:dyDescent="0.3">
      <c r="A370" s="18" t="s">
        <v>2690</v>
      </c>
      <c r="B370" s="17" t="s">
        <v>1715</v>
      </c>
      <c r="C370" s="7" t="s">
        <v>15</v>
      </c>
      <c r="D370" s="6">
        <v>1</v>
      </c>
      <c r="E370" s="41">
        <v>5150</v>
      </c>
      <c r="F370" s="34">
        <f t="shared" si="20"/>
        <v>5150</v>
      </c>
      <c r="G370" s="44"/>
      <c r="H370" s="48" t="str">
        <f t="shared" si="21"/>
        <v/>
      </c>
    </row>
    <row r="371" spans="1:8" s="19" customFormat="1" ht="15.6" x14ac:dyDescent="0.3">
      <c r="A371" s="23" t="s">
        <v>2689</v>
      </c>
      <c r="B371" s="22" t="s">
        <v>2688</v>
      </c>
      <c r="C371" s="21" t="s">
        <v>0</v>
      </c>
      <c r="D371" s="20" t="s">
        <v>0</v>
      </c>
      <c r="E371" s="40" t="s">
        <v>0</v>
      </c>
      <c r="F371" s="35" t="s">
        <v>0</v>
      </c>
      <c r="G371" s="43"/>
      <c r="H371" s="48" t="s">
        <v>0</v>
      </c>
    </row>
    <row r="372" spans="1:8" ht="28.8" x14ac:dyDescent="0.3">
      <c r="A372" s="18" t="s">
        <v>2687</v>
      </c>
      <c r="B372" s="17" t="s">
        <v>1711</v>
      </c>
      <c r="C372" s="7" t="s">
        <v>15</v>
      </c>
      <c r="D372" s="6">
        <v>2</v>
      </c>
      <c r="E372" s="41">
        <v>130</v>
      </c>
      <c r="F372" s="34">
        <f>MMULT(D372,E372)</f>
        <v>260</v>
      </c>
      <c r="G372" s="44"/>
      <c r="H372" s="48" t="str">
        <f>IF(G372="","",D372*G372)</f>
        <v/>
      </c>
    </row>
    <row r="373" spans="1:8" s="19" customFormat="1" ht="15.6" x14ac:dyDescent="0.3">
      <c r="A373" s="23" t="s">
        <v>2686</v>
      </c>
      <c r="B373" s="22" t="s">
        <v>2685</v>
      </c>
      <c r="C373" s="21" t="s">
        <v>0</v>
      </c>
      <c r="D373" s="20" t="s">
        <v>0</v>
      </c>
      <c r="E373" s="40" t="s">
        <v>0</v>
      </c>
      <c r="F373" s="35" t="s">
        <v>0</v>
      </c>
      <c r="G373" s="43"/>
      <c r="H373" s="48" t="s">
        <v>0</v>
      </c>
    </row>
    <row r="374" spans="1:8" s="19" customFormat="1" ht="86.4" x14ac:dyDescent="0.3">
      <c r="A374" s="18" t="s">
        <v>2683</v>
      </c>
      <c r="B374" s="17" t="s">
        <v>1965</v>
      </c>
      <c r="C374" s="7" t="s">
        <v>15</v>
      </c>
      <c r="D374" s="6">
        <v>1</v>
      </c>
      <c r="E374" s="41">
        <v>9460</v>
      </c>
      <c r="F374" s="34">
        <f>MMULT(D374,E374)</f>
        <v>9460</v>
      </c>
      <c r="G374" s="44"/>
      <c r="H374" s="48" t="str">
        <f>IF(G374="","",D374*G374)</f>
        <v/>
      </c>
    </row>
    <row r="375" spans="1:8" s="19" customFormat="1" ht="15.6" x14ac:dyDescent="0.3">
      <c r="A375" s="23" t="s">
        <v>2684</v>
      </c>
      <c r="B375" s="22" t="s">
        <v>1672</v>
      </c>
      <c r="C375" s="21" t="s">
        <v>0</v>
      </c>
      <c r="D375" s="20" t="s">
        <v>0</v>
      </c>
      <c r="E375" s="40" t="s">
        <v>0</v>
      </c>
      <c r="F375" s="35" t="s">
        <v>0</v>
      </c>
      <c r="G375" s="43"/>
      <c r="H375" s="48" t="s">
        <v>0</v>
      </c>
    </row>
    <row r="376" spans="1:8" x14ac:dyDescent="0.3">
      <c r="A376" s="18" t="s">
        <v>2682</v>
      </c>
      <c r="B376" s="17" t="s">
        <v>1670</v>
      </c>
      <c r="C376" s="7" t="s">
        <v>15</v>
      </c>
      <c r="D376" s="6">
        <v>1</v>
      </c>
      <c r="E376" s="41">
        <v>8000</v>
      </c>
      <c r="F376" s="34">
        <f>MMULT(D376,E376)</f>
        <v>8000</v>
      </c>
      <c r="G376" s="44"/>
      <c r="H376" s="48" t="str">
        <f>IF(G376="","",D376*G376)</f>
        <v/>
      </c>
    </row>
    <row r="377" spans="1:8" s="19" customFormat="1" ht="15.6" x14ac:dyDescent="0.3">
      <c r="A377" s="23" t="s">
        <v>2681</v>
      </c>
      <c r="B377" s="22" t="s">
        <v>2680</v>
      </c>
      <c r="C377" s="21" t="s">
        <v>0</v>
      </c>
      <c r="D377" s="20" t="s">
        <v>0</v>
      </c>
      <c r="E377" s="40" t="s">
        <v>0</v>
      </c>
      <c r="F377" s="35" t="s">
        <v>0</v>
      </c>
      <c r="G377" s="43"/>
      <c r="H377" s="48" t="s">
        <v>0</v>
      </c>
    </row>
    <row r="378" spans="1:8" s="19" customFormat="1" ht="15.6" x14ac:dyDescent="0.3">
      <c r="A378" s="23" t="s">
        <v>2679</v>
      </c>
      <c r="B378" s="22" t="s">
        <v>2678</v>
      </c>
      <c r="C378" s="21" t="s">
        <v>0</v>
      </c>
      <c r="D378" s="20" t="s">
        <v>0</v>
      </c>
      <c r="E378" s="40" t="s">
        <v>0</v>
      </c>
      <c r="F378" s="35" t="s">
        <v>0</v>
      </c>
      <c r="G378" s="43"/>
      <c r="H378" s="48" t="s">
        <v>0</v>
      </c>
    </row>
    <row r="379" spans="1:8" ht="43.2" x14ac:dyDescent="0.3">
      <c r="A379" s="18" t="s">
        <v>2677</v>
      </c>
      <c r="B379" s="17" t="s">
        <v>2194</v>
      </c>
      <c r="C379" s="7" t="s">
        <v>47</v>
      </c>
      <c r="D379" s="6">
        <v>1</v>
      </c>
      <c r="E379" s="41">
        <v>25000</v>
      </c>
      <c r="F379" s="34">
        <f>MMULT(D379,E379)</f>
        <v>25000</v>
      </c>
      <c r="G379" s="44"/>
      <c r="H379" s="48" t="str">
        <f>IF(G379="","",D379*G379)</f>
        <v/>
      </c>
    </row>
    <row r="380" spans="1:8" s="19" customFormat="1" ht="15.6" x14ac:dyDescent="0.3">
      <c r="A380" s="23" t="s">
        <v>2676</v>
      </c>
      <c r="B380" s="22" t="s">
        <v>2675</v>
      </c>
      <c r="C380" s="21" t="s">
        <v>0</v>
      </c>
      <c r="D380" s="20" t="s">
        <v>0</v>
      </c>
      <c r="E380" s="40" t="s">
        <v>0</v>
      </c>
      <c r="F380" s="35" t="s">
        <v>0</v>
      </c>
      <c r="G380" s="43"/>
      <c r="H380" s="48" t="s">
        <v>0</v>
      </c>
    </row>
    <row r="381" spans="1:8" ht="28.8" x14ac:dyDescent="0.3">
      <c r="A381" s="18" t="s">
        <v>2674</v>
      </c>
      <c r="B381" s="17" t="s">
        <v>2190</v>
      </c>
      <c r="C381" s="7" t="s">
        <v>721</v>
      </c>
      <c r="D381" s="6">
        <v>2.6</v>
      </c>
      <c r="E381" s="41">
        <v>1500</v>
      </c>
      <c r="F381" s="34">
        <f>MMULT(D381,E381)</f>
        <v>3900</v>
      </c>
      <c r="G381" s="44"/>
      <c r="H381" s="48" t="str">
        <f>IF(G381="","",D381*G381)</f>
        <v/>
      </c>
    </row>
    <row r="382" spans="1:8" x14ac:dyDescent="0.3">
      <c r="A382" s="18" t="s">
        <v>2673</v>
      </c>
      <c r="B382" s="17" t="s">
        <v>2188</v>
      </c>
      <c r="C382" s="7" t="s">
        <v>1462</v>
      </c>
      <c r="D382" s="6">
        <v>0.8</v>
      </c>
      <c r="E382" s="41">
        <v>6000</v>
      </c>
      <c r="F382" s="34">
        <f>MMULT(D382,E382)</f>
        <v>4800</v>
      </c>
      <c r="G382" s="44"/>
      <c r="H382" s="48" t="str">
        <f>IF(G382="","",D382*G382)</f>
        <v/>
      </c>
    </row>
    <row r="383" spans="1:8" s="19" customFormat="1" ht="15.6" x14ac:dyDescent="0.3">
      <c r="A383" s="23" t="s">
        <v>2672</v>
      </c>
      <c r="B383" s="22" t="s">
        <v>2671</v>
      </c>
      <c r="C383" s="21" t="s">
        <v>0</v>
      </c>
      <c r="D383" s="20" t="s">
        <v>0</v>
      </c>
      <c r="E383" s="40" t="s">
        <v>0</v>
      </c>
      <c r="F383" s="35" t="s">
        <v>0</v>
      </c>
      <c r="G383" s="43"/>
      <c r="H383" s="48" t="s">
        <v>0</v>
      </c>
    </row>
    <row r="384" spans="1:8" ht="28.8" x14ac:dyDescent="0.3">
      <c r="A384" s="18" t="s">
        <v>2670</v>
      </c>
      <c r="B384" s="17" t="s">
        <v>2184</v>
      </c>
      <c r="C384" s="7" t="s">
        <v>22</v>
      </c>
      <c r="D384" s="6">
        <v>7</v>
      </c>
      <c r="E384" s="41">
        <v>60</v>
      </c>
      <c r="F384" s="34">
        <f>MMULT(D384,E384)</f>
        <v>420</v>
      </c>
      <c r="G384" s="44"/>
      <c r="H384" s="48" t="str">
        <f>IF(G384="","",D384*G384)</f>
        <v/>
      </c>
    </row>
    <row r="385" spans="1:8" x14ac:dyDescent="0.3">
      <c r="A385" s="18" t="s">
        <v>2669</v>
      </c>
      <c r="B385" s="17" t="s">
        <v>2182</v>
      </c>
      <c r="C385" s="7" t="s">
        <v>131</v>
      </c>
      <c r="D385" s="6">
        <v>40</v>
      </c>
      <c r="E385" s="41">
        <v>400</v>
      </c>
      <c r="F385" s="34">
        <f>MMULT(D385,E385)</f>
        <v>16000</v>
      </c>
      <c r="G385" s="44"/>
      <c r="H385" s="48" t="str">
        <f>IF(G385="","",D385*G385)</f>
        <v/>
      </c>
    </row>
    <row r="386" spans="1:8" s="19" customFormat="1" ht="15.6" x14ac:dyDescent="0.3">
      <c r="A386" s="23" t="s">
        <v>2668</v>
      </c>
      <c r="B386" s="22" t="s">
        <v>2667</v>
      </c>
      <c r="C386" s="21" t="s">
        <v>0</v>
      </c>
      <c r="D386" s="20" t="s">
        <v>0</v>
      </c>
      <c r="E386" s="40" t="s">
        <v>0</v>
      </c>
      <c r="F386" s="35" t="s">
        <v>0</v>
      </c>
      <c r="G386" s="43"/>
      <c r="H386" s="48" t="s">
        <v>0</v>
      </c>
    </row>
    <row r="387" spans="1:8" ht="28.8" x14ac:dyDescent="0.3">
      <c r="A387" s="18" t="s">
        <v>2666</v>
      </c>
      <c r="B387" s="17" t="s">
        <v>2178</v>
      </c>
      <c r="C387" s="7" t="s">
        <v>22</v>
      </c>
      <c r="D387" s="6">
        <v>3</v>
      </c>
      <c r="E387" s="41">
        <v>1510</v>
      </c>
      <c r="F387" s="34">
        <f>MMULT(D387,E387)</f>
        <v>4530</v>
      </c>
      <c r="G387" s="44"/>
      <c r="H387" s="48" t="str">
        <f>IF(G387="","",D387*G387)</f>
        <v/>
      </c>
    </row>
    <row r="388" spans="1:8" ht="28.8" x14ac:dyDescent="0.3">
      <c r="A388" s="18" t="s">
        <v>2665</v>
      </c>
      <c r="B388" s="17" t="s">
        <v>2176</v>
      </c>
      <c r="C388" s="7" t="s">
        <v>47</v>
      </c>
      <c r="D388" s="6">
        <v>1</v>
      </c>
      <c r="E388" s="41">
        <v>6000</v>
      </c>
      <c r="F388" s="34">
        <f>MMULT(D388,E388)</f>
        <v>6000</v>
      </c>
      <c r="G388" s="44"/>
      <c r="H388" s="48" t="str">
        <f>IF(G388="","",D388*G388)</f>
        <v/>
      </c>
    </row>
    <row r="389" spans="1:8" s="19" customFormat="1" ht="15.6" x14ac:dyDescent="0.3">
      <c r="A389" s="23" t="s">
        <v>2664</v>
      </c>
      <c r="B389" s="22" t="s">
        <v>2663</v>
      </c>
      <c r="C389" s="21" t="s">
        <v>0</v>
      </c>
      <c r="D389" s="20" t="s">
        <v>0</v>
      </c>
      <c r="E389" s="40" t="s">
        <v>0</v>
      </c>
      <c r="F389" s="35" t="s">
        <v>0</v>
      </c>
      <c r="G389" s="43"/>
      <c r="H389" s="48" t="s">
        <v>0</v>
      </c>
    </row>
    <row r="390" spans="1:8" ht="43.2" x14ac:dyDescent="0.3">
      <c r="A390" s="18" t="s">
        <v>2662</v>
      </c>
      <c r="B390" s="17" t="s">
        <v>2172</v>
      </c>
      <c r="C390" s="7" t="s">
        <v>15</v>
      </c>
      <c r="D390" s="6">
        <v>2</v>
      </c>
      <c r="E390" s="41">
        <v>45000</v>
      </c>
      <c r="F390" s="34">
        <f t="shared" ref="F390:F403" si="22">MMULT(D390,E390)</f>
        <v>90000</v>
      </c>
      <c r="G390" s="44"/>
      <c r="H390" s="48" t="str">
        <f t="shared" ref="H390:H403" si="23">IF(G390="","",D390*G390)</f>
        <v/>
      </c>
    </row>
    <row r="391" spans="1:8" ht="28.8" x14ac:dyDescent="0.3">
      <c r="A391" s="18" t="s">
        <v>2661</v>
      </c>
      <c r="B391" s="17" t="s">
        <v>2170</v>
      </c>
      <c r="C391" s="7" t="s">
        <v>47</v>
      </c>
      <c r="D391" s="6">
        <v>1</v>
      </c>
      <c r="E391" s="41">
        <v>5500</v>
      </c>
      <c r="F391" s="34">
        <f t="shared" si="22"/>
        <v>5500</v>
      </c>
      <c r="G391" s="44"/>
      <c r="H391" s="48" t="str">
        <f t="shared" si="23"/>
        <v/>
      </c>
    </row>
    <row r="392" spans="1:8" x14ac:dyDescent="0.3">
      <c r="A392" s="18" t="s">
        <v>2660</v>
      </c>
      <c r="B392" s="17" t="s">
        <v>2168</v>
      </c>
      <c r="C392" s="7" t="s">
        <v>47</v>
      </c>
      <c r="D392" s="6">
        <v>2</v>
      </c>
      <c r="E392" s="41">
        <v>3500</v>
      </c>
      <c r="F392" s="34">
        <f t="shared" si="22"/>
        <v>7000</v>
      </c>
      <c r="G392" s="44"/>
      <c r="H392" s="48" t="str">
        <f t="shared" si="23"/>
        <v/>
      </c>
    </row>
    <row r="393" spans="1:8" x14ac:dyDescent="0.3">
      <c r="A393" s="18" t="s">
        <v>2659</v>
      </c>
      <c r="B393" s="17" t="s">
        <v>2166</v>
      </c>
      <c r="C393" s="7" t="s">
        <v>15</v>
      </c>
      <c r="D393" s="6">
        <v>2</v>
      </c>
      <c r="E393" s="41">
        <v>2500</v>
      </c>
      <c r="F393" s="34">
        <f t="shared" si="22"/>
        <v>5000</v>
      </c>
      <c r="G393" s="44"/>
      <c r="H393" s="48" t="str">
        <f t="shared" si="23"/>
        <v/>
      </c>
    </row>
    <row r="394" spans="1:8" x14ac:dyDescent="0.3">
      <c r="A394" s="18" t="s">
        <v>2658</v>
      </c>
      <c r="B394" s="17" t="s">
        <v>2164</v>
      </c>
      <c r="C394" s="7" t="s">
        <v>15</v>
      </c>
      <c r="D394" s="6">
        <v>2</v>
      </c>
      <c r="E394" s="41">
        <v>6000</v>
      </c>
      <c r="F394" s="34">
        <f t="shared" si="22"/>
        <v>12000</v>
      </c>
      <c r="G394" s="44"/>
      <c r="H394" s="48" t="str">
        <f t="shared" si="23"/>
        <v/>
      </c>
    </row>
    <row r="395" spans="1:8" ht="28.8" x14ac:dyDescent="0.3">
      <c r="A395" s="18" t="s">
        <v>2657</v>
      </c>
      <c r="B395" s="17" t="s">
        <v>2162</v>
      </c>
      <c r="C395" s="7" t="s">
        <v>15</v>
      </c>
      <c r="D395" s="6">
        <v>2</v>
      </c>
      <c r="E395" s="41">
        <v>2000</v>
      </c>
      <c r="F395" s="34">
        <f t="shared" si="22"/>
        <v>4000</v>
      </c>
      <c r="G395" s="44"/>
      <c r="H395" s="48" t="str">
        <f t="shared" si="23"/>
        <v/>
      </c>
    </row>
    <row r="396" spans="1:8" x14ac:dyDescent="0.3">
      <c r="A396" s="18" t="s">
        <v>2656</v>
      </c>
      <c r="B396" s="17" t="s">
        <v>2160</v>
      </c>
      <c r="C396" s="7" t="s">
        <v>15</v>
      </c>
      <c r="D396" s="6">
        <v>2</v>
      </c>
      <c r="E396" s="41">
        <v>6500</v>
      </c>
      <c r="F396" s="34">
        <f t="shared" si="22"/>
        <v>13000</v>
      </c>
      <c r="G396" s="44"/>
      <c r="H396" s="48" t="str">
        <f t="shared" si="23"/>
        <v/>
      </c>
    </row>
    <row r="397" spans="1:8" x14ac:dyDescent="0.3">
      <c r="A397" s="18" t="s">
        <v>2655</v>
      </c>
      <c r="B397" s="17" t="s">
        <v>2158</v>
      </c>
      <c r="C397" s="7" t="s">
        <v>15</v>
      </c>
      <c r="D397" s="6">
        <v>2</v>
      </c>
      <c r="E397" s="41">
        <v>1000</v>
      </c>
      <c r="F397" s="34">
        <f t="shared" si="22"/>
        <v>2000</v>
      </c>
      <c r="G397" s="44"/>
      <c r="H397" s="48" t="str">
        <f t="shared" si="23"/>
        <v/>
      </c>
    </row>
    <row r="398" spans="1:8" ht="28.8" x14ac:dyDescent="0.3">
      <c r="A398" s="18" t="s">
        <v>2654</v>
      </c>
      <c r="B398" s="17" t="s">
        <v>2156</v>
      </c>
      <c r="C398" s="7" t="s">
        <v>15</v>
      </c>
      <c r="D398" s="6">
        <v>2</v>
      </c>
      <c r="E398" s="41">
        <v>2450</v>
      </c>
      <c r="F398" s="34">
        <f t="shared" si="22"/>
        <v>4900</v>
      </c>
      <c r="G398" s="44"/>
      <c r="H398" s="48" t="str">
        <f t="shared" si="23"/>
        <v/>
      </c>
    </row>
    <row r="399" spans="1:8" ht="28.8" x14ac:dyDescent="0.3">
      <c r="A399" s="18" t="s">
        <v>2653</v>
      </c>
      <c r="B399" s="17" t="s">
        <v>2154</v>
      </c>
      <c r="C399" s="7" t="s">
        <v>15</v>
      </c>
      <c r="D399" s="6">
        <v>1</v>
      </c>
      <c r="E399" s="41">
        <v>2500</v>
      </c>
      <c r="F399" s="34">
        <f t="shared" si="22"/>
        <v>2500</v>
      </c>
      <c r="G399" s="44"/>
      <c r="H399" s="48" t="str">
        <f t="shared" si="23"/>
        <v/>
      </c>
    </row>
    <row r="400" spans="1:8" ht="28.8" x14ac:dyDescent="0.3">
      <c r="A400" s="18" t="s">
        <v>2652</v>
      </c>
      <c r="B400" s="17" t="s">
        <v>2152</v>
      </c>
      <c r="C400" s="7" t="s">
        <v>15</v>
      </c>
      <c r="D400" s="6">
        <v>1</v>
      </c>
      <c r="E400" s="41">
        <v>3500</v>
      </c>
      <c r="F400" s="34">
        <f t="shared" si="22"/>
        <v>3500</v>
      </c>
      <c r="G400" s="44"/>
      <c r="H400" s="48" t="str">
        <f t="shared" si="23"/>
        <v/>
      </c>
    </row>
    <row r="401" spans="1:8" x14ac:dyDescent="0.3">
      <c r="A401" s="18" t="s">
        <v>2651</v>
      </c>
      <c r="B401" s="17" t="s">
        <v>2150</v>
      </c>
      <c r="C401" s="7" t="s">
        <v>15</v>
      </c>
      <c r="D401" s="6">
        <v>1</v>
      </c>
      <c r="E401" s="41">
        <v>2500</v>
      </c>
      <c r="F401" s="34">
        <f t="shared" si="22"/>
        <v>2500</v>
      </c>
      <c r="G401" s="44"/>
      <c r="H401" s="48" t="str">
        <f t="shared" si="23"/>
        <v/>
      </c>
    </row>
    <row r="402" spans="1:8" ht="43.2" x14ac:dyDescent="0.3">
      <c r="A402" s="18" t="s">
        <v>2650</v>
      </c>
      <c r="B402" s="17" t="s">
        <v>2148</v>
      </c>
      <c r="C402" s="7" t="s">
        <v>15</v>
      </c>
      <c r="D402" s="6">
        <v>10</v>
      </c>
      <c r="E402" s="41">
        <v>500</v>
      </c>
      <c r="F402" s="34">
        <f t="shared" si="22"/>
        <v>5000</v>
      </c>
      <c r="G402" s="44"/>
      <c r="H402" s="48" t="str">
        <f t="shared" si="23"/>
        <v/>
      </c>
    </row>
    <row r="403" spans="1:8" ht="28.8" x14ac:dyDescent="0.3">
      <c r="A403" s="18" t="s">
        <v>2649</v>
      </c>
      <c r="B403" s="17" t="s">
        <v>2146</v>
      </c>
      <c r="C403" s="7" t="s">
        <v>15</v>
      </c>
      <c r="D403" s="6">
        <v>1</v>
      </c>
      <c r="E403" s="41">
        <v>1500</v>
      </c>
      <c r="F403" s="34">
        <f t="shared" si="22"/>
        <v>1500</v>
      </c>
      <c r="G403" s="44"/>
      <c r="H403" s="48" t="str">
        <f t="shared" si="23"/>
        <v/>
      </c>
    </row>
    <row r="404" spans="1:8" s="19" customFormat="1" ht="15.6" x14ac:dyDescent="0.3">
      <c r="A404" s="23" t="s">
        <v>2648</v>
      </c>
      <c r="B404" s="22" t="s">
        <v>2647</v>
      </c>
      <c r="C404" s="21" t="s">
        <v>0</v>
      </c>
      <c r="D404" s="20" t="s">
        <v>0</v>
      </c>
      <c r="E404" s="40" t="s">
        <v>0</v>
      </c>
      <c r="F404" s="35" t="s">
        <v>0</v>
      </c>
      <c r="G404" s="43"/>
      <c r="H404" s="48" t="s">
        <v>0</v>
      </c>
    </row>
    <row r="405" spans="1:8" s="19" customFormat="1" ht="15.6" x14ac:dyDescent="0.3">
      <c r="A405" s="23" t="s">
        <v>2646</v>
      </c>
      <c r="B405" s="22" t="s">
        <v>2645</v>
      </c>
      <c r="C405" s="21" t="s">
        <v>0</v>
      </c>
      <c r="D405" s="20" t="s">
        <v>0</v>
      </c>
      <c r="E405" s="40" t="s">
        <v>0</v>
      </c>
      <c r="F405" s="35" t="s">
        <v>0</v>
      </c>
      <c r="G405" s="43"/>
      <c r="H405" s="48" t="s">
        <v>0</v>
      </c>
    </row>
    <row r="406" spans="1:8" s="19" customFormat="1" ht="15.6" x14ac:dyDescent="0.3">
      <c r="A406" s="23" t="s">
        <v>2644</v>
      </c>
      <c r="B406" s="22" t="s">
        <v>2643</v>
      </c>
      <c r="C406" s="21" t="s">
        <v>0</v>
      </c>
      <c r="D406" s="20" t="s">
        <v>0</v>
      </c>
      <c r="E406" s="40" t="s">
        <v>0</v>
      </c>
      <c r="F406" s="35" t="s">
        <v>0</v>
      </c>
      <c r="G406" s="43"/>
      <c r="H406" s="48" t="s">
        <v>0</v>
      </c>
    </row>
    <row r="407" spans="1:8" ht="43.2" x14ac:dyDescent="0.3">
      <c r="A407" s="18" t="s">
        <v>2642</v>
      </c>
      <c r="B407" s="17" t="s">
        <v>2138</v>
      </c>
      <c r="C407" s="7" t="s">
        <v>22</v>
      </c>
      <c r="D407" s="6">
        <v>45</v>
      </c>
      <c r="E407" s="41">
        <v>1000</v>
      </c>
      <c r="F407" s="34">
        <f>MMULT(D407,E407)</f>
        <v>45000</v>
      </c>
      <c r="G407" s="44"/>
      <c r="H407" s="48" t="str">
        <f>IF(G407="","",D407*G407)</f>
        <v/>
      </c>
    </row>
    <row r="408" spans="1:8" x14ac:dyDescent="0.3">
      <c r="A408" s="18" t="s">
        <v>2641</v>
      </c>
      <c r="B408" s="17" t="s">
        <v>2136</v>
      </c>
      <c r="C408" s="7" t="s">
        <v>15</v>
      </c>
      <c r="D408" s="6">
        <v>1</v>
      </c>
      <c r="E408" s="41">
        <v>3000</v>
      </c>
      <c r="F408" s="34">
        <f>MMULT(D408,E408)</f>
        <v>3000</v>
      </c>
      <c r="G408" s="44"/>
      <c r="H408" s="48" t="str">
        <f>IF(G408="","",D408*G408)</f>
        <v/>
      </c>
    </row>
    <row r="409" spans="1:8" s="19" customFormat="1" ht="15.6" x14ac:dyDescent="0.3">
      <c r="A409" s="23" t="s">
        <v>2640</v>
      </c>
      <c r="B409" s="22" t="s">
        <v>2639</v>
      </c>
      <c r="C409" s="21" t="s">
        <v>0</v>
      </c>
      <c r="D409" s="20" t="s">
        <v>0</v>
      </c>
      <c r="E409" s="40" t="s">
        <v>0</v>
      </c>
      <c r="F409" s="35" t="s">
        <v>0</v>
      </c>
      <c r="G409" s="43"/>
      <c r="H409" s="48" t="s">
        <v>0</v>
      </c>
    </row>
    <row r="410" spans="1:8" ht="43.2" x14ac:dyDescent="0.3">
      <c r="A410" s="18" t="s">
        <v>2638</v>
      </c>
      <c r="B410" s="17" t="s">
        <v>2132</v>
      </c>
      <c r="C410" s="7" t="s">
        <v>22</v>
      </c>
      <c r="D410" s="6">
        <v>50</v>
      </c>
      <c r="E410" s="41">
        <v>270</v>
      </c>
      <c r="F410" s="34">
        <f>MMULT(D410,E410)</f>
        <v>13500</v>
      </c>
      <c r="G410" s="44"/>
      <c r="H410" s="48" t="str">
        <f>IF(G410="","",D410*G410)</f>
        <v/>
      </c>
    </row>
    <row r="411" spans="1:8" ht="28.8" x14ac:dyDescent="0.3">
      <c r="A411" s="18" t="s">
        <v>2637</v>
      </c>
      <c r="B411" s="17" t="s">
        <v>2130</v>
      </c>
      <c r="C411" s="7" t="s">
        <v>22</v>
      </c>
      <c r="D411" s="6">
        <v>70</v>
      </c>
      <c r="E411" s="41">
        <v>500</v>
      </c>
      <c r="F411" s="34">
        <f>MMULT(D411,E411)</f>
        <v>35000</v>
      </c>
      <c r="G411" s="44"/>
      <c r="H411" s="48" t="str">
        <f>IF(G411="","",D411*G411)</f>
        <v/>
      </c>
    </row>
    <row r="412" spans="1:8" ht="72" x14ac:dyDescent="0.3">
      <c r="A412" s="18" t="s">
        <v>2636</v>
      </c>
      <c r="B412" s="17" t="s">
        <v>2128</v>
      </c>
      <c r="C412" s="7" t="s">
        <v>15</v>
      </c>
      <c r="D412" s="6">
        <v>1</v>
      </c>
      <c r="E412" s="41">
        <v>12000</v>
      </c>
      <c r="F412" s="34">
        <f>MMULT(D412,E412)</f>
        <v>12000</v>
      </c>
      <c r="G412" s="44"/>
      <c r="H412" s="48" t="str">
        <f>IF(G412="","",D412*G412)</f>
        <v/>
      </c>
    </row>
    <row r="413" spans="1:8" s="19" customFormat="1" ht="15.6" x14ac:dyDescent="0.3">
      <c r="A413" s="23" t="s">
        <v>2635</v>
      </c>
      <c r="B413" s="22" t="s">
        <v>2634</v>
      </c>
      <c r="C413" s="21" t="s">
        <v>0</v>
      </c>
      <c r="D413" s="20" t="s">
        <v>0</v>
      </c>
      <c r="E413" s="40" t="s">
        <v>0</v>
      </c>
      <c r="F413" s="35" t="s">
        <v>0</v>
      </c>
      <c r="G413" s="43"/>
      <c r="H413" s="48" t="s">
        <v>0</v>
      </c>
    </row>
    <row r="414" spans="1:8" ht="43.2" x14ac:dyDescent="0.3">
      <c r="A414" s="18" t="s">
        <v>2633</v>
      </c>
      <c r="B414" s="17" t="s">
        <v>2124</v>
      </c>
      <c r="C414" s="7" t="s">
        <v>22</v>
      </c>
      <c r="D414" s="6">
        <v>120</v>
      </c>
      <c r="E414" s="41">
        <v>210</v>
      </c>
      <c r="F414" s="34">
        <f>MMULT(D414,E414)</f>
        <v>25200</v>
      </c>
      <c r="G414" s="44"/>
      <c r="H414" s="48" t="str">
        <f>IF(G414="","",D414*G414)</f>
        <v/>
      </c>
    </row>
    <row r="415" spans="1:8" ht="43.2" x14ac:dyDescent="0.3">
      <c r="A415" s="18" t="s">
        <v>2632</v>
      </c>
      <c r="B415" s="17" t="s">
        <v>2122</v>
      </c>
      <c r="C415" s="7" t="s">
        <v>22</v>
      </c>
      <c r="D415" s="6">
        <v>15</v>
      </c>
      <c r="E415" s="41">
        <v>220</v>
      </c>
      <c r="F415" s="34">
        <f>MMULT(D415,E415)</f>
        <v>3300</v>
      </c>
      <c r="G415" s="44"/>
      <c r="H415" s="48" t="str">
        <f>IF(G415="","",D415*G415)</f>
        <v/>
      </c>
    </row>
    <row r="416" spans="1:8" s="19" customFormat="1" ht="31.2" x14ac:dyDescent="0.3">
      <c r="A416" s="23" t="s">
        <v>2631</v>
      </c>
      <c r="B416" s="22" t="s">
        <v>2630</v>
      </c>
      <c r="C416" s="21" t="s">
        <v>0</v>
      </c>
      <c r="D416" s="20" t="s">
        <v>0</v>
      </c>
      <c r="E416" s="40" t="s">
        <v>0</v>
      </c>
      <c r="F416" s="35" t="s">
        <v>0</v>
      </c>
      <c r="G416" s="43"/>
      <c r="H416" s="48" t="s">
        <v>0</v>
      </c>
    </row>
    <row r="417" spans="1:8" ht="72" x14ac:dyDescent="0.3">
      <c r="A417" s="18" t="s">
        <v>2629</v>
      </c>
      <c r="B417" s="17" t="s">
        <v>2212</v>
      </c>
      <c r="C417" s="7" t="s">
        <v>15</v>
      </c>
      <c r="D417" s="6">
        <v>5</v>
      </c>
      <c r="E417" s="41">
        <v>3710</v>
      </c>
      <c r="F417" s="34">
        <f>MMULT(D417,E417)</f>
        <v>18550</v>
      </c>
      <c r="G417" s="44"/>
      <c r="H417" s="48" t="str">
        <f>IF(G417="","",D417*G417)</f>
        <v/>
      </c>
    </row>
    <row r="418" spans="1:8" ht="72" x14ac:dyDescent="0.3">
      <c r="A418" s="18" t="s">
        <v>2628</v>
      </c>
      <c r="B418" s="17" t="s">
        <v>2118</v>
      </c>
      <c r="C418" s="7" t="s">
        <v>15</v>
      </c>
      <c r="D418" s="6">
        <v>1</v>
      </c>
      <c r="E418" s="41">
        <v>4970</v>
      </c>
      <c r="F418" s="34">
        <f>MMULT(D418,E418)</f>
        <v>4970</v>
      </c>
      <c r="G418" s="44"/>
      <c r="H418" s="48" t="str">
        <f>IF(G418="","",D418*G418)</f>
        <v/>
      </c>
    </row>
    <row r="419" spans="1:8" s="19" customFormat="1" ht="31.2" x14ac:dyDescent="0.3">
      <c r="A419" s="23" t="s">
        <v>2627</v>
      </c>
      <c r="B419" s="22" t="s">
        <v>2626</v>
      </c>
      <c r="C419" s="21" t="s">
        <v>0</v>
      </c>
      <c r="D419" s="20" t="s">
        <v>0</v>
      </c>
      <c r="E419" s="40" t="s">
        <v>0</v>
      </c>
      <c r="F419" s="35" t="s">
        <v>0</v>
      </c>
      <c r="G419" s="43"/>
      <c r="H419" s="48" t="s">
        <v>0</v>
      </c>
    </row>
    <row r="420" spans="1:8" ht="43.2" x14ac:dyDescent="0.3">
      <c r="A420" s="18" t="s">
        <v>2625</v>
      </c>
      <c r="B420" s="17" t="s">
        <v>2114</v>
      </c>
      <c r="C420" s="7" t="s">
        <v>47</v>
      </c>
      <c r="D420" s="6">
        <v>3</v>
      </c>
      <c r="E420" s="41">
        <v>2000</v>
      </c>
      <c r="F420" s="34">
        <f>MMULT(D420,E420)</f>
        <v>6000</v>
      </c>
      <c r="G420" s="44"/>
      <c r="H420" s="48" t="str">
        <f>IF(G420="","",D420*G420)</f>
        <v/>
      </c>
    </row>
    <row r="421" spans="1:8" s="19" customFormat="1" ht="15.6" x14ac:dyDescent="0.3">
      <c r="A421" s="23" t="s">
        <v>2624</v>
      </c>
      <c r="B421" s="22" t="s">
        <v>2623</v>
      </c>
      <c r="C421" s="21" t="s">
        <v>0</v>
      </c>
      <c r="D421" s="20" t="s">
        <v>0</v>
      </c>
      <c r="E421" s="40" t="s">
        <v>0</v>
      </c>
      <c r="F421" s="35" t="s">
        <v>0</v>
      </c>
      <c r="G421" s="43"/>
      <c r="H421" s="48" t="s">
        <v>0</v>
      </c>
    </row>
    <row r="422" spans="1:8" ht="57.6" x14ac:dyDescent="0.3">
      <c r="A422" s="18" t="s">
        <v>2622</v>
      </c>
      <c r="B422" s="17" t="s">
        <v>2110</v>
      </c>
      <c r="C422" s="7" t="s">
        <v>47</v>
      </c>
      <c r="D422" s="6">
        <v>3</v>
      </c>
      <c r="E422" s="41">
        <v>65000</v>
      </c>
      <c r="F422" s="34">
        <f>MMULT(D422,E422)</f>
        <v>195000</v>
      </c>
      <c r="G422" s="44"/>
      <c r="H422" s="48" t="str">
        <f>IF(G422="","",D422*G422)</f>
        <v/>
      </c>
    </row>
    <row r="423" spans="1:8" s="19" customFormat="1" ht="15.6" x14ac:dyDescent="0.3">
      <c r="A423" s="23" t="s">
        <v>2621</v>
      </c>
      <c r="B423" s="22" t="s">
        <v>2620</v>
      </c>
      <c r="C423" s="21" t="s">
        <v>0</v>
      </c>
      <c r="D423" s="20" t="s">
        <v>0</v>
      </c>
      <c r="E423" s="40" t="s">
        <v>0</v>
      </c>
      <c r="F423" s="35" t="s">
        <v>0</v>
      </c>
      <c r="G423" s="43"/>
      <c r="H423" s="48" t="s">
        <v>0</v>
      </c>
    </row>
    <row r="424" spans="1:8" ht="28.8" x14ac:dyDescent="0.3">
      <c r="A424" s="18" t="s">
        <v>2619</v>
      </c>
      <c r="B424" s="17" t="s">
        <v>2106</v>
      </c>
      <c r="C424" s="7" t="s">
        <v>22</v>
      </c>
      <c r="D424" s="6">
        <v>30</v>
      </c>
      <c r="E424" s="41">
        <v>350</v>
      </c>
      <c r="F424" s="34">
        <f>MMULT(D424,E424)</f>
        <v>10500</v>
      </c>
      <c r="G424" s="44"/>
      <c r="H424" s="48" t="str">
        <f>IF(G424="","",D424*G424)</f>
        <v/>
      </c>
    </row>
    <row r="425" spans="1:8" s="19" customFormat="1" ht="15.6" x14ac:dyDescent="0.3">
      <c r="A425" s="23" t="s">
        <v>2618</v>
      </c>
      <c r="B425" s="22" t="s">
        <v>2617</v>
      </c>
      <c r="C425" s="21" t="s">
        <v>0</v>
      </c>
      <c r="D425" s="20" t="s">
        <v>0</v>
      </c>
      <c r="E425" s="40" t="s">
        <v>0</v>
      </c>
      <c r="F425" s="35" t="s">
        <v>0</v>
      </c>
      <c r="G425" s="43"/>
      <c r="H425" s="48" t="s">
        <v>0</v>
      </c>
    </row>
    <row r="426" spans="1:8" s="19" customFormat="1" ht="15.6" x14ac:dyDescent="0.3">
      <c r="A426" s="23" t="s">
        <v>2616</v>
      </c>
      <c r="B426" s="22" t="s">
        <v>2615</v>
      </c>
      <c r="C426" s="21" t="s">
        <v>0</v>
      </c>
      <c r="D426" s="20" t="s">
        <v>0</v>
      </c>
      <c r="E426" s="40" t="s">
        <v>0</v>
      </c>
      <c r="F426" s="35" t="s">
        <v>0</v>
      </c>
      <c r="G426" s="43"/>
      <c r="H426" s="48" t="s">
        <v>0</v>
      </c>
    </row>
    <row r="427" spans="1:8" s="19" customFormat="1" ht="15.6" x14ac:dyDescent="0.3">
      <c r="A427" s="23" t="s">
        <v>2614</v>
      </c>
      <c r="B427" s="22" t="s">
        <v>2613</v>
      </c>
      <c r="C427" s="21" t="s">
        <v>0</v>
      </c>
      <c r="D427" s="20" t="s">
        <v>0</v>
      </c>
      <c r="E427" s="40" t="s">
        <v>0</v>
      </c>
      <c r="F427" s="35" t="s">
        <v>0</v>
      </c>
      <c r="G427" s="43"/>
      <c r="H427" s="48" t="s">
        <v>0</v>
      </c>
    </row>
    <row r="428" spans="1:8" ht="43.2" x14ac:dyDescent="0.3">
      <c r="A428" s="18" t="s">
        <v>2612</v>
      </c>
      <c r="B428" s="17" t="s">
        <v>2194</v>
      </c>
      <c r="C428" s="7" t="s">
        <v>47</v>
      </c>
      <c r="D428" s="6">
        <v>1</v>
      </c>
      <c r="E428" s="41">
        <v>25000</v>
      </c>
      <c r="F428" s="34">
        <f>MMULT(D428,E428)</f>
        <v>25000</v>
      </c>
      <c r="G428" s="44"/>
      <c r="H428" s="48" t="str">
        <f>IF(G428="","",D428*G428)</f>
        <v/>
      </c>
    </row>
    <row r="429" spans="1:8" s="19" customFormat="1" ht="15.6" x14ac:dyDescent="0.3">
      <c r="A429" s="23" t="s">
        <v>2611</v>
      </c>
      <c r="B429" s="22" t="s">
        <v>2610</v>
      </c>
      <c r="C429" s="21" t="s">
        <v>0</v>
      </c>
      <c r="D429" s="20" t="s">
        <v>0</v>
      </c>
      <c r="E429" s="40" t="s">
        <v>0</v>
      </c>
      <c r="F429" s="35" t="s">
        <v>0</v>
      </c>
      <c r="G429" s="43"/>
      <c r="H429" s="48" t="s">
        <v>0</v>
      </c>
    </row>
    <row r="430" spans="1:8" ht="28.8" x14ac:dyDescent="0.3">
      <c r="A430" s="18" t="s">
        <v>2609</v>
      </c>
      <c r="B430" s="17" t="s">
        <v>2190</v>
      </c>
      <c r="C430" s="7" t="s">
        <v>721</v>
      </c>
      <c r="D430" s="6">
        <v>2.6</v>
      </c>
      <c r="E430" s="41">
        <v>1500</v>
      </c>
      <c r="F430" s="34">
        <f>MMULT(D430,E430)</f>
        <v>3900</v>
      </c>
      <c r="G430" s="44"/>
      <c r="H430" s="48" t="str">
        <f>IF(G430="","",D430*G430)</f>
        <v/>
      </c>
    </row>
    <row r="431" spans="1:8" x14ac:dyDescent="0.3">
      <c r="A431" s="18" t="s">
        <v>2608</v>
      </c>
      <c r="B431" s="17" t="s">
        <v>2188</v>
      </c>
      <c r="C431" s="7" t="s">
        <v>1462</v>
      </c>
      <c r="D431" s="6">
        <v>0.8</v>
      </c>
      <c r="E431" s="41">
        <v>6000</v>
      </c>
      <c r="F431" s="34">
        <f>MMULT(D431,E431)</f>
        <v>4800</v>
      </c>
      <c r="G431" s="44"/>
      <c r="H431" s="48" t="str">
        <f>IF(G431="","",D431*G431)</f>
        <v/>
      </c>
    </row>
    <row r="432" spans="1:8" s="19" customFormat="1" ht="15.6" x14ac:dyDescent="0.3">
      <c r="A432" s="23" t="s">
        <v>2607</v>
      </c>
      <c r="B432" s="22" t="s">
        <v>2606</v>
      </c>
      <c r="C432" s="21" t="s">
        <v>0</v>
      </c>
      <c r="D432" s="20" t="s">
        <v>0</v>
      </c>
      <c r="E432" s="40" t="s">
        <v>0</v>
      </c>
      <c r="F432" s="35" t="s">
        <v>0</v>
      </c>
      <c r="G432" s="43"/>
      <c r="H432" s="48" t="s">
        <v>0</v>
      </c>
    </row>
    <row r="433" spans="1:8" ht="28.8" x14ac:dyDescent="0.3">
      <c r="A433" s="18" t="s">
        <v>2605</v>
      </c>
      <c r="B433" s="17" t="s">
        <v>2184</v>
      </c>
      <c r="C433" s="7" t="s">
        <v>22</v>
      </c>
      <c r="D433" s="6">
        <v>7</v>
      </c>
      <c r="E433" s="41">
        <v>60</v>
      </c>
      <c r="F433" s="34">
        <f>MMULT(D433,E433)</f>
        <v>420</v>
      </c>
      <c r="G433" s="44"/>
      <c r="H433" s="48" t="str">
        <f>IF(G433="","",D433*G433)</f>
        <v/>
      </c>
    </row>
    <row r="434" spans="1:8" x14ac:dyDescent="0.3">
      <c r="A434" s="18" t="s">
        <v>2604</v>
      </c>
      <c r="B434" s="17" t="s">
        <v>2182</v>
      </c>
      <c r="C434" s="7" t="s">
        <v>131</v>
      </c>
      <c r="D434" s="6">
        <v>40</v>
      </c>
      <c r="E434" s="41">
        <v>400</v>
      </c>
      <c r="F434" s="34">
        <f>MMULT(D434,E434)</f>
        <v>16000</v>
      </c>
      <c r="G434" s="44"/>
      <c r="H434" s="48" t="str">
        <f>IF(G434="","",D434*G434)</f>
        <v/>
      </c>
    </row>
    <row r="435" spans="1:8" s="19" customFormat="1" ht="31.2" x14ac:dyDescent="0.3">
      <c r="A435" s="23" t="s">
        <v>2603</v>
      </c>
      <c r="B435" s="22" t="s">
        <v>2602</v>
      </c>
      <c r="C435" s="21" t="s">
        <v>0</v>
      </c>
      <c r="D435" s="20" t="s">
        <v>0</v>
      </c>
      <c r="E435" s="40" t="s">
        <v>0</v>
      </c>
      <c r="F435" s="35" t="s">
        <v>0</v>
      </c>
      <c r="G435" s="43"/>
      <c r="H435" s="48" t="s">
        <v>0</v>
      </c>
    </row>
    <row r="436" spans="1:8" ht="28.8" x14ac:dyDescent="0.3">
      <c r="A436" s="18" t="s">
        <v>2601</v>
      </c>
      <c r="B436" s="17" t="s">
        <v>2178</v>
      </c>
      <c r="C436" s="7" t="s">
        <v>22</v>
      </c>
      <c r="D436" s="6">
        <v>3</v>
      </c>
      <c r="E436" s="41">
        <v>1510</v>
      </c>
      <c r="F436" s="34">
        <f>MMULT(D436,E436)</f>
        <v>4530</v>
      </c>
      <c r="G436" s="44"/>
      <c r="H436" s="48" t="str">
        <f>IF(G436="","",D436*G436)</f>
        <v/>
      </c>
    </row>
    <row r="437" spans="1:8" ht="28.8" x14ac:dyDescent="0.3">
      <c r="A437" s="18" t="s">
        <v>2600</v>
      </c>
      <c r="B437" s="17" t="s">
        <v>2599</v>
      </c>
      <c r="C437" s="7" t="s">
        <v>47</v>
      </c>
      <c r="D437" s="6">
        <v>1</v>
      </c>
      <c r="E437" s="41">
        <v>6000</v>
      </c>
      <c r="F437" s="34">
        <f>MMULT(D437,E437)</f>
        <v>6000</v>
      </c>
      <c r="G437" s="44"/>
      <c r="H437" s="48" t="str">
        <f>IF(G437="","",D437*G437)</f>
        <v/>
      </c>
    </row>
    <row r="438" spans="1:8" s="19" customFormat="1" ht="15.6" x14ac:dyDescent="0.3">
      <c r="A438" s="23" t="s">
        <v>2598</v>
      </c>
      <c r="B438" s="22" t="s">
        <v>2597</v>
      </c>
      <c r="C438" s="21" t="s">
        <v>0</v>
      </c>
      <c r="D438" s="20" t="s">
        <v>0</v>
      </c>
      <c r="E438" s="40" t="s">
        <v>0</v>
      </c>
      <c r="F438" s="35" t="s">
        <v>0</v>
      </c>
      <c r="G438" s="43"/>
      <c r="H438" s="48" t="s">
        <v>0</v>
      </c>
    </row>
    <row r="439" spans="1:8" ht="43.2" x14ac:dyDescent="0.3">
      <c r="A439" s="18" t="s">
        <v>2596</v>
      </c>
      <c r="B439" s="17" t="s">
        <v>2172</v>
      </c>
      <c r="C439" s="7" t="s">
        <v>15</v>
      </c>
      <c r="D439" s="6">
        <v>2</v>
      </c>
      <c r="E439" s="41">
        <v>45000</v>
      </c>
      <c r="F439" s="34">
        <f t="shared" ref="F439:F452" si="24">MMULT(D439,E439)</f>
        <v>90000</v>
      </c>
      <c r="G439" s="44"/>
      <c r="H439" s="48" t="str">
        <f t="shared" ref="H439:H452" si="25">IF(G439="","",D439*G439)</f>
        <v/>
      </c>
    </row>
    <row r="440" spans="1:8" ht="28.8" x14ac:dyDescent="0.3">
      <c r="A440" s="18" t="s">
        <v>2595</v>
      </c>
      <c r="B440" s="17" t="s">
        <v>2170</v>
      </c>
      <c r="C440" s="7" t="s">
        <v>47</v>
      </c>
      <c r="D440" s="6">
        <v>1</v>
      </c>
      <c r="E440" s="41">
        <v>5500</v>
      </c>
      <c r="F440" s="34">
        <f t="shared" si="24"/>
        <v>5500</v>
      </c>
      <c r="G440" s="44"/>
      <c r="H440" s="48" t="str">
        <f t="shared" si="25"/>
        <v/>
      </c>
    </row>
    <row r="441" spans="1:8" x14ac:dyDescent="0.3">
      <c r="A441" s="18" t="s">
        <v>2594</v>
      </c>
      <c r="B441" s="17" t="s">
        <v>2168</v>
      </c>
      <c r="C441" s="7" t="s">
        <v>47</v>
      </c>
      <c r="D441" s="6">
        <v>2</v>
      </c>
      <c r="E441" s="41">
        <v>3500</v>
      </c>
      <c r="F441" s="34">
        <f t="shared" si="24"/>
        <v>7000</v>
      </c>
      <c r="G441" s="44"/>
      <c r="H441" s="48" t="str">
        <f t="shared" si="25"/>
        <v/>
      </c>
    </row>
    <row r="442" spans="1:8" x14ac:dyDescent="0.3">
      <c r="A442" s="18" t="s">
        <v>2593</v>
      </c>
      <c r="B442" s="17" t="s">
        <v>2166</v>
      </c>
      <c r="C442" s="7" t="s">
        <v>15</v>
      </c>
      <c r="D442" s="6">
        <v>2</v>
      </c>
      <c r="E442" s="41">
        <v>2500</v>
      </c>
      <c r="F442" s="34">
        <f t="shared" si="24"/>
        <v>5000</v>
      </c>
      <c r="G442" s="44"/>
      <c r="H442" s="48" t="str">
        <f t="shared" si="25"/>
        <v/>
      </c>
    </row>
    <row r="443" spans="1:8" x14ac:dyDescent="0.3">
      <c r="A443" s="18" t="s">
        <v>2592</v>
      </c>
      <c r="B443" s="17" t="s">
        <v>2164</v>
      </c>
      <c r="C443" s="7" t="s">
        <v>15</v>
      </c>
      <c r="D443" s="6">
        <v>2</v>
      </c>
      <c r="E443" s="41">
        <v>6000</v>
      </c>
      <c r="F443" s="34">
        <f t="shared" si="24"/>
        <v>12000</v>
      </c>
      <c r="G443" s="44"/>
      <c r="H443" s="48" t="str">
        <f t="shared" si="25"/>
        <v/>
      </c>
    </row>
    <row r="444" spans="1:8" ht="28.8" x14ac:dyDescent="0.3">
      <c r="A444" s="18" t="s">
        <v>2591</v>
      </c>
      <c r="B444" s="17" t="s">
        <v>2162</v>
      </c>
      <c r="C444" s="7" t="s">
        <v>15</v>
      </c>
      <c r="D444" s="6">
        <v>2</v>
      </c>
      <c r="E444" s="41">
        <v>2000</v>
      </c>
      <c r="F444" s="34">
        <f t="shared" si="24"/>
        <v>4000</v>
      </c>
      <c r="G444" s="44"/>
      <c r="H444" s="48" t="str">
        <f t="shared" si="25"/>
        <v/>
      </c>
    </row>
    <row r="445" spans="1:8" x14ac:dyDescent="0.3">
      <c r="A445" s="18" t="s">
        <v>2590</v>
      </c>
      <c r="B445" s="17" t="s">
        <v>2160</v>
      </c>
      <c r="C445" s="7" t="s">
        <v>15</v>
      </c>
      <c r="D445" s="6">
        <v>2</v>
      </c>
      <c r="E445" s="41">
        <v>6500</v>
      </c>
      <c r="F445" s="34">
        <f t="shared" si="24"/>
        <v>13000</v>
      </c>
      <c r="G445" s="44"/>
      <c r="H445" s="48" t="str">
        <f t="shared" si="25"/>
        <v/>
      </c>
    </row>
    <row r="446" spans="1:8" x14ac:dyDescent="0.3">
      <c r="A446" s="18" t="s">
        <v>2589</v>
      </c>
      <c r="B446" s="17" t="s">
        <v>2158</v>
      </c>
      <c r="C446" s="7" t="s">
        <v>15</v>
      </c>
      <c r="D446" s="6">
        <v>2</v>
      </c>
      <c r="E446" s="41">
        <v>1000</v>
      </c>
      <c r="F446" s="34">
        <f t="shared" si="24"/>
        <v>2000</v>
      </c>
      <c r="G446" s="44"/>
      <c r="H446" s="48" t="str">
        <f t="shared" si="25"/>
        <v/>
      </c>
    </row>
    <row r="447" spans="1:8" ht="28.8" x14ac:dyDescent="0.3">
      <c r="A447" s="18" t="s">
        <v>2588</v>
      </c>
      <c r="B447" s="17" t="s">
        <v>2156</v>
      </c>
      <c r="C447" s="7" t="s">
        <v>15</v>
      </c>
      <c r="D447" s="6">
        <v>2</v>
      </c>
      <c r="E447" s="41">
        <v>2450</v>
      </c>
      <c r="F447" s="34">
        <f t="shared" si="24"/>
        <v>4900</v>
      </c>
      <c r="G447" s="44"/>
      <c r="H447" s="48" t="str">
        <f t="shared" si="25"/>
        <v/>
      </c>
    </row>
    <row r="448" spans="1:8" ht="28.8" x14ac:dyDescent="0.3">
      <c r="A448" s="18" t="s">
        <v>2587</v>
      </c>
      <c r="B448" s="17" t="s">
        <v>2154</v>
      </c>
      <c r="C448" s="7" t="s">
        <v>15</v>
      </c>
      <c r="D448" s="6">
        <v>1</v>
      </c>
      <c r="E448" s="41">
        <v>2500</v>
      </c>
      <c r="F448" s="34">
        <f t="shared" si="24"/>
        <v>2500</v>
      </c>
      <c r="G448" s="44"/>
      <c r="H448" s="48" t="str">
        <f t="shared" si="25"/>
        <v/>
      </c>
    </row>
    <row r="449" spans="1:8" ht="28.8" x14ac:dyDescent="0.3">
      <c r="A449" s="18" t="s">
        <v>2586</v>
      </c>
      <c r="B449" s="17" t="s">
        <v>2152</v>
      </c>
      <c r="C449" s="7" t="s">
        <v>15</v>
      </c>
      <c r="D449" s="6">
        <v>1</v>
      </c>
      <c r="E449" s="41">
        <v>3500</v>
      </c>
      <c r="F449" s="34">
        <f t="shared" si="24"/>
        <v>3500</v>
      </c>
      <c r="G449" s="44"/>
      <c r="H449" s="48" t="str">
        <f t="shared" si="25"/>
        <v/>
      </c>
    </row>
    <row r="450" spans="1:8" x14ac:dyDescent="0.3">
      <c r="A450" s="18" t="s">
        <v>2585</v>
      </c>
      <c r="B450" s="17" t="s">
        <v>2150</v>
      </c>
      <c r="C450" s="7" t="s">
        <v>15</v>
      </c>
      <c r="D450" s="6">
        <v>1</v>
      </c>
      <c r="E450" s="41">
        <v>2500</v>
      </c>
      <c r="F450" s="34">
        <f t="shared" si="24"/>
        <v>2500</v>
      </c>
      <c r="G450" s="44"/>
      <c r="H450" s="48" t="str">
        <f t="shared" si="25"/>
        <v/>
      </c>
    </row>
    <row r="451" spans="1:8" ht="43.2" x14ac:dyDescent="0.3">
      <c r="A451" s="18" t="s">
        <v>2584</v>
      </c>
      <c r="B451" s="17" t="s">
        <v>2148</v>
      </c>
      <c r="C451" s="7" t="s">
        <v>15</v>
      </c>
      <c r="D451" s="6">
        <v>10</v>
      </c>
      <c r="E451" s="41">
        <v>500</v>
      </c>
      <c r="F451" s="34">
        <f t="shared" si="24"/>
        <v>5000</v>
      </c>
      <c r="G451" s="44"/>
      <c r="H451" s="48" t="str">
        <f t="shared" si="25"/>
        <v/>
      </c>
    </row>
    <row r="452" spans="1:8" ht="28.8" x14ac:dyDescent="0.3">
      <c r="A452" s="18" t="s">
        <v>2583</v>
      </c>
      <c r="B452" s="17" t="s">
        <v>2146</v>
      </c>
      <c r="C452" s="7" t="s">
        <v>15</v>
      </c>
      <c r="D452" s="6">
        <v>1</v>
      </c>
      <c r="E452" s="41">
        <v>1500</v>
      </c>
      <c r="F452" s="34">
        <f t="shared" si="24"/>
        <v>1500</v>
      </c>
      <c r="G452" s="44"/>
      <c r="H452" s="48" t="str">
        <f t="shared" si="25"/>
        <v/>
      </c>
    </row>
    <row r="453" spans="1:8" s="19" customFormat="1" ht="15.6" x14ac:dyDescent="0.3">
      <c r="A453" s="23" t="s">
        <v>2582</v>
      </c>
      <c r="B453" s="22" t="s">
        <v>2581</v>
      </c>
      <c r="C453" s="21" t="s">
        <v>0</v>
      </c>
      <c r="D453" s="20" t="s">
        <v>0</v>
      </c>
      <c r="E453" s="40" t="s">
        <v>0</v>
      </c>
      <c r="F453" s="35" t="s">
        <v>0</v>
      </c>
      <c r="G453" s="43"/>
      <c r="H453" s="48" t="s">
        <v>0</v>
      </c>
    </row>
    <row r="454" spans="1:8" s="19" customFormat="1" ht="15.6" x14ac:dyDescent="0.3">
      <c r="A454" s="23" t="s">
        <v>2580</v>
      </c>
      <c r="B454" s="22" t="s">
        <v>2579</v>
      </c>
      <c r="C454" s="21" t="s">
        <v>0</v>
      </c>
      <c r="D454" s="20" t="s">
        <v>0</v>
      </c>
      <c r="E454" s="40" t="s">
        <v>0</v>
      </c>
      <c r="F454" s="35" t="s">
        <v>0</v>
      </c>
      <c r="G454" s="43"/>
      <c r="H454" s="48" t="s">
        <v>0</v>
      </c>
    </row>
    <row r="455" spans="1:8" ht="43.2" x14ac:dyDescent="0.3">
      <c r="A455" s="18" t="s">
        <v>2578</v>
      </c>
      <c r="B455" s="17" t="s">
        <v>2138</v>
      </c>
      <c r="C455" s="7" t="s">
        <v>22</v>
      </c>
      <c r="D455" s="6">
        <v>45</v>
      </c>
      <c r="E455" s="41">
        <v>1000</v>
      </c>
      <c r="F455" s="34">
        <f>MMULT(D455,E455)</f>
        <v>45000</v>
      </c>
      <c r="G455" s="44"/>
      <c r="H455" s="48" t="str">
        <f>IF(G455="","",D455*G455)</f>
        <v/>
      </c>
    </row>
    <row r="456" spans="1:8" x14ac:dyDescent="0.3">
      <c r="A456" s="18" t="s">
        <v>2577</v>
      </c>
      <c r="B456" s="17" t="s">
        <v>2136</v>
      </c>
      <c r="C456" s="7" t="s">
        <v>15</v>
      </c>
      <c r="D456" s="6">
        <v>1</v>
      </c>
      <c r="E456" s="41">
        <v>3000</v>
      </c>
      <c r="F456" s="34">
        <f>MMULT(D456,E456)</f>
        <v>3000</v>
      </c>
      <c r="G456" s="44"/>
      <c r="H456" s="48" t="str">
        <f>IF(G456="","",D456*G456)</f>
        <v/>
      </c>
    </row>
    <row r="457" spans="1:8" s="19" customFormat="1" ht="15.6" x14ac:dyDescent="0.3">
      <c r="A457" s="23" t="s">
        <v>2576</v>
      </c>
      <c r="B457" s="22" t="s">
        <v>2575</v>
      </c>
      <c r="C457" s="21" t="s">
        <v>0</v>
      </c>
      <c r="D457" s="20" t="s">
        <v>0</v>
      </c>
      <c r="E457" s="40" t="s">
        <v>0</v>
      </c>
      <c r="F457" s="35" t="s">
        <v>0</v>
      </c>
      <c r="G457" s="43"/>
      <c r="H457" s="48" t="s">
        <v>0</v>
      </c>
    </row>
    <row r="458" spans="1:8" ht="43.2" x14ac:dyDescent="0.3">
      <c r="A458" s="18" t="s">
        <v>2574</v>
      </c>
      <c r="B458" s="17" t="s">
        <v>2132</v>
      </c>
      <c r="C458" s="7" t="s">
        <v>22</v>
      </c>
      <c r="D458" s="6">
        <v>50</v>
      </c>
      <c r="E458" s="41">
        <v>270</v>
      </c>
      <c r="F458" s="34">
        <f>MMULT(D458,E458)</f>
        <v>13500</v>
      </c>
      <c r="G458" s="44"/>
      <c r="H458" s="48" t="str">
        <f>IF(G458="","",D458*G458)</f>
        <v/>
      </c>
    </row>
    <row r="459" spans="1:8" ht="28.8" x14ac:dyDescent="0.3">
      <c r="A459" s="18" t="s">
        <v>2573</v>
      </c>
      <c r="B459" s="17" t="s">
        <v>2130</v>
      </c>
      <c r="C459" s="7" t="s">
        <v>22</v>
      </c>
      <c r="D459" s="6">
        <v>80</v>
      </c>
      <c r="E459" s="41">
        <v>500</v>
      </c>
      <c r="F459" s="34">
        <f>MMULT(D459,E459)</f>
        <v>40000</v>
      </c>
      <c r="G459" s="44"/>
      <c r="H459" s="48" t="str">
        <f>IF(G459="","",D459*G459)</f>
        <v/>
      </c>
    </row>
    <row r="460" spans="1:8" ht="72" x14ac:dyDescent="0.3">
      <c r="A460" s="18" t="s">
        <v>2572</v>
      </c>
      <c r="B460" s="17" t="s">
        <v>2128</v>
      </c>
      <c r="C460" s="7" t="s">
        <v>15</v>
      </c>
      <c r="D460" s="6">
        <v>1</v>
      </c>
      <c r="E460" s="41">
        <v>12000</v>
      </c>
      <c r="F460" s="34">
        <f>MMULT(D460,E460)</f>
        <v>12000</v>
      </c>
      <c r="G460" s="44"/>
      <c r="H460" s="48" t="str">
        <f>IF(G460="","",D460*G460)</f>
        <v/>
      </c>
    </row>
    <row r="461" spans="1:8" s="19" customFormat="1" ht="15.6" x14ac:dyDescent="0.3">
      <c r="A461" s="23" t="s">
        <v>2571</v>
      </c>
      <c r="B461" s="22" t="s">
        <v>2570</v>
      </c>
      <c r="C461" s="21" t="s">
        <v>0</v>
      </c>
      <c r="D461" s="20" t="s">
        <v>0</v>
      </c>
      <c r="E461" s="40" t="s">
        <v>0</v>
      </c>
      <c r="F461" s="35" t="s">
        <v>0</v>
      </c>
      <c r="G461" s="43"/>
      <c r="H461" s="48" t="s">
        <v>0</v>
      </c>
    </row>
    <row r="462" spans="1:8" s="19" customFormat="1" ht="31.2" x14ac:dyDescent="0.3">
      <c r="A462" s="23" t="s">
        <v>2569</v>
      </c>
      <c r="B462" s="22" t="s">
        <v>2568</v>
      </c>
      <c r="C462" s="21" t="s">
        <v>0</v>
      </c>
      <c r="D462" s="20" t="s">
        <v>0</v>
      </c>
      <c r="E462" s="40" t="s">
        <v>0</v>
      </c>
      <c r="F462" s="35" t="s">
        <v>0</v>
      </c>
      <c r="G462" s="43"/>
      <c r="H462" s="48" t="s">
        <v>0</v>
      </c>
    </row>
    <row r="463" spans="1:8" ht="43.2" x14ac:dyDescent="0.3">
      <c r="A463" s="18" t="s">
        <v>2567</v>
      </c>
      <c r="B463" s="17" t="s">
        <v>2124</v>
      </c>
      <c r="C463" s="7" t="s">
        <v>22</v>
      </c>
      <c r="D463" s="6">
        <v>70</v>
      </c>
      <c r="E463" s="41">
        <v>210</v>
      </c>
      <c r="F463" s="34">
        <f>MMULT(D463,E463)</f>
        <v>14700</v>
      </c>
      <c r="G463" s="44"/>
      <c r="H463" s="48" t="str">
        <f>IF(G463="","",D463*G463)</f>
        <v/>
      </c>
    </row>
    <row r="464" spans="1:8" ht="43.2" x14ac:dyDescent="0.3">
      <c r="A464" s="18" t="s">
        <v>2566</v>
      </c>
      <c r="B464" s="17" t="s">
        <v>2122</v>
      </c>
      <c r="C464" s="7" t="s">
        <v>22</v>
      </c>
      <c r="D464" s="6">
        <v>90</v>
      </c>
      <c r="E464" s="41">
        <v>220</v>
      </c>
      <c r="F464" s="34">
        <f>MMULT(D464,E464)</f>
        <v>19800</v>
      </c>
      <c r="G464" s="44"/>
      <c r="H464" s="48" t="str">
        <f>IF(G464="","",D464*G464)</f>
        <v/>
      </c>
    </row>
    <row r="465" spans="1:8" s="19" customFormat="1" ht="31.2" x14ac:dyDescent="0.3">
      <c r="A465" s="23" t="s">
        <v>2565</v>
      </c>
      <c r="B465" s="22" t="s">
        <v>2564</v>
      </c>
      <c r="C465" s="21" t="s">
        <v>0</v>
      </c>
      <c r="D465" s="20" t="s">
        <v>0</v>
      </c>
      <c r="E465" s="40" t="s">
        <v>0</v>
      </c>
      <c r="F465" s="35" t="s">
        <v>0</v>
      </c>
      <c r="G465" s="43"/>
      <c r="H465" s="48" t="s">
        <v>0</v>
      </c>
    </row>
    <row r="466" spans="1:8" ht="72" x14ac:dyDescent="0.3">
      <c r="A466" s="18" t="s">
        <v>2563</v>
      </c>
      <c r="B466" s="17" t="s">
        <v>2212</v>
      </c>
      <c r="C466" s="7" t="s">
        <v>15</v>
      </c>
      <c r="D466" s="6">
        <v>2</v>
      </c>
      <c r="E466" s="41">
        <v>3710</v>
      </c>
      <c r="F466" s="34">
        <f>MMULT(D466,E466)</f>
        <v>7420</v>
      </c>
      <c r="G466" s="44"/>
      <c r="H466" s="48" t="str">
        <f>IF(G466="","",D466*G466)</f>
        <v/>
      </c>
    </row>
    <row r="467" spans="1:8" ht="72" x14ac:dyDescent="0.3">
      <c r="A467" s="18" t="s">
        <v>2562</v>
      </c>
      <c r="B467" s="17" t="s">
        <v>2118</v>
      </c>
      <c r="C467" s="7" t="s">
        <v>15</v>
      </c>
      <c r="D467" s="6">
        <v>1</v>
      </c>
      <c r="E467" s="41">
        <v>4970</v>
      </c>
      <c r="F467" s="34">
        <f>MMULT(D467,E467)</f>
        <v>4970</v>
      </c>
      <c r="G467" s="44"/>
      <c r="H467" s="48" t="str">
        <f>IF(G467="","",D467*G467)</f>
        <v/>
      </c>
    </row>
    <row r="468" spans="1:8" s="19" customFormat="1" ht="31.2" x14ac:dyDescent="0.3">
      <c r="A468" s="23" t="s">
        <v>2561</v>
      </c>
      <c r="B468" s="22" t="s">
        <v>2560</v>
      </c>
      <c r="C468" s="21" t="s">
        <v>0</v>
      </c>
      <c r="D468" s="20" t="s">
        <v>0</v>
      </c>
      <c r="E468" s="40" t="s">
        <v>0</v>
      </c>
      <c r="F468" s="35" t="s">
        <v>0</v>
      </c>
      <c r="G468" s="43"/>
      <c r="H468" s="48" t="s">
        <v>0</v>
      </c>
    </row>
    <row r="469" spans="1:8" ht="43.2" x14ac:dyDescent="0.3">
      <c r="A469" s="18" t="s">
        <v>2559</v>
      </c>
      <c r="B469" s="17" t="s">
        <v>2114</v>
      </c>
      <c r="C469" s="7" t="s">
        <v>47</v>
      </c>
      <c r="D469" s="6">
        <v>4</v>
      </c>
      <c r="E469" s="41">
        <v>2000</v>
      </c>
      <c r="F469" s="34">
        <f>MMULT(D469,E469)</f>
        <v>8000</v>
      </c>
      <c r="G469" s="44"/>
      <c r="H469" s="48" t="str">
        <f>IF(G469="","",D469*G469)</f>
        <v/>
      </c>
    </row>
    <row r="470" spans="1:8" s="19" customFormat="1" ht="31.2" x14ac:dyDescent="0.3">
      <c r="A470" s="23" t="s">
        <v>2558</v>
      </c>
      <c r="B470" s="22" t="s">
        <v>2557</v>
      </c>
      <c r="C470" s="21" t="s">
        <v>0</v>
      </c>
      <c r="D470" s="20" t="s">
        <v>0</v>
      </c>
      <c r="E470" s="40" t="s">
        <v>0</v>
      </c>
      <c r="F470" s="35" t="s">
        <v>0</v>
      </c>
      <c r="G470" s="43"/>
      <c r="H470" s="48" t="s">
        <v>0</v>
      </c>
    </row>
    <row r="471" spans="1:8" ht="57.6" x14ac:dyDescent="0.3">
      <c r="A471" s="18" t="s">
        <v>2556</v>
      </c>
      <c r="B471" s="17" t="s">
        <v>2110</v>
      </c>
      <c r="C471" s="7" t="s">
        <v>47</v>
      </c>
      <c r="D471" s="6">
        <v>4</v>
      </c>
      <c r="E471" s="41">
        <v>65000</v>
      </c>
      <c r="F471" s="34">
        <f>MMULT(D471,E471)</f>
        <v>260000</v>
      </c>
      <c r="G471" s="44"/>
      <c r="H471" s="48" t="str">
        <f>IF(G471="","",D471*G471)</f>
        <v/>
      </c>
    </row>
    <row r="472" spans="1:8" s="19" customFormat="1" ht="15.6" x14ac:dyDescent="0.3">
      <c r="A472" s="23" t="s">
        <v>2555</v>
      </c>
      <c r="B472" s="22" t="s">
        <v>2554</v>
      </c>
      <c r="C472" s="21" t="s">
        <v>0</v>
      </c>
      <c r="D472" s="20" t="s">
        <v>0</v>
      </c>
      <c r="E472" s="40" t="s">
        <v>0</v>
      </c>
      <c r="F472" s="35" t="s">
        <v>0</v>
      </c>
      <c r="G472" s="43"/>
      <c r="H472" s="48" t="s">
        <v>0</v>
      </c>
    </row>
    <row r="473" spans="1:8" ht="28.8" x14ac:dyDescent="0.3">
      <c r="A473" s="18" t="s">
        <v>2553</v>
      </c>
      <c r="B473" s="17" t="s">
        <v>2106</v>
      </c>
      <c r="C473" s="7" t="s">
        <v>22</v>
      </c>
      <c r="D473" s="6">
        <v>10</v>
      </c>
      <c r="E473" s="41">
        <v>350</v>
      </c>
      <c r="F473" s="34">
        <f>MMULT(D473,E473)</f>
        <v>3500</v>
      </c>
      <c r="G473" s="44"/>
      <c r="H473" s="48" t="str">
        <f>IF(G473="","",D473*G473)</f>
        <v/>
      </c>
    </row>
    <row r="474" spans="1:8" s="19" customFormat="1" ht="15.6" x14ac:dyDescent="0.3">
      <c r="A474" s="23" t="s">
        <v>2552</v>
      </c>
      <c r="B474" s="22" t="s">
        <v>2551</v>
      </c>
      <c r="C474" s="21" t="s">
        <v>0</v>
      </c>
      <c r="D474" s="20" t="s">
        <v>0</v>
      </c>
      <c r="E474" s="40" t="s">
        <v>0</v>
      </c>
      <c r="F474" s="35" t="s">
        <v>0</v>
      </c>
      <c r="G474" s="43"/>
      <c r="H474" s="48" t="s">
        <v>0</v>
      </c>
    </row>
    <row r="475" spans="1:8" s="19" customFormat="1" ht="15.6" x14ac:dyDescent="0.3">
      <c r="A475" s="23" t="s">
        <v>2550</v>
      </c>
      <c r="B475" s="22" t="s">
        <v>2549</v>
      </c>
      <c r="C475" s="21" t="s">
        <v>0</v>
      </c>
      <c r="D475" s="20" t="s">
        <v>0</v>
      </c>
      <c r="E475" s="40" t="s">
        <v>0</v>
      </c>
      <c r="F475" s="35" t="s">
        <v>0</v>
      </c>
      <c r="G475" s="43"/>
      <c r="H475" s="48" t="s">
        <v>0</v>
      </c>
    </row>
    <row r="476" spans="1:8" ht="43.2" x14ac:dyDescent="0.3">
      <c r="A476" s="18" t="s">
        <v>2548</v>
      </c>
      <c r="B476" s="17" t="s">
        <v>2100</v>
      </c>
      <c r="C476" s="7" t="s">
        <v>15</v>
      </c>
      <c r="D476" s="6">
        <v>1</v>
      </c>
      <c r="E476" s="41">
        <v>8120</v>
      </c>
      <c r="F476" s="34">
        <f>MMULT(D476,E476)</f>
        <v>8120</v>
      </c>
      <c r="G476" s="44"/>
      <c r="H476" s="48" t="str">
        <f>IF(G476="","",D476*G476)</f>
        <v/>
      </c>
    </row>
    <row r="477" spans="1:8" s="19" customFormat="1" ht="15.6" x14ac:dyDescent="0.3">
      <c r="A477" s="23" t="s">
        <v>2547</v>
      </c>
      <c r="B477" s="22" t="s">
        <v>2546</v>
      </c>
      <c r="C477" s="21" t="s">
        <v>0</v>
      </c>
      <c r="D477" s="20" t="s">
        <v>0</v>
      </c>
      <c r="E477" s="40" t="s">
        <v>0</v>
      </c>
      <c r="F477" s="35" t="s">
        <v>0</v>
      </c>
      <c r="G477" s="43"/>
      <c r="H477" s="48" t="s">
        <v>0</v>
      </c>
    </row>
    <row r="478" spans="1:8" s="19" customFormat="1" ht="15.6" x14ac:dyDescent="0.3">
      <c r="A478" s="23" t="s">
        <v>2545</v>
      </c>
      <c r="B478" s="22" t="s">
        <v>2544</v>
      </c>
      <c r="C478" s="21" t="s">
        <v>0</v>
      </c>
      <c r="D478" s="20" t="s">
        <v>0</v>
      </c>
      <c r="E478" s="40" t="s">
        <v>0</v>
      </c>
      <c r="F478" s="35" t="s">
        <v>0</v>
      </c>
      <c r="G478" s="43"/>
      <c r="H478" s="48" t="s">
        <v>0</v>
      </c>
    </row>
    <row r="479" spans="1:8" ht="28.8" x14ac:dyDescent="0.3">
      <c r="A479" s="18" t="s">
        <v>2543</v>
      </c>
      <c r="B479" s="17" t="s">
        <v>1862</v>
      </c>
      <c r="C479" s="7" t="s">
        <v>22</v>
      </c>
      <c r="D479" s="6">
        <v>60</v>
      </c>
      <c r="E479" s="41">
        <v>41</v>
      </c>
      <c r="F479" s="34">
        <f>MMULT(D479,E479)</f>
        <v>2460</v>
      </c>
      <c r="G479" s="44"/>
      <c r="H479" s="48" t="str">
        <f>IF(G479="","",D479*G479)</f>
        <v/>
      </c>
    </row>
    <row r="480" spans="1:8" s="19" customFormat="1" ht="15.6" x14ac:dyDescent="0.3">
      <c r="A480" s="23" t="s">
        <v>2542</v>
      </c>
      <c r="B480" s="22" t="s">
        <v>2541</v>
      </c>
      <c r="C480" s="21" t="s">
        <v>0</v>
      </c>
      <c r="D480" s="20" t="s">
        <v>0</v>
      </c>
      <c r="E480" s="40" t="s">
        <v>0</v>
      </c>
      <c r="F480" s="35" t="s">
        <v>0</v>
      </c>
      <c r="G480" s="43"/>
      <c r="H480" s="48" t="s">
        <v>0</v>
      </c>
    </row>
    <row r="481" spans="1:8" ht="28.8" x14ac:dyDescent="0.3">
      <c r="A481" s="18" t="s">
        <v>2540</v>
      </c>
      <c r="B481" s="17" t="s">
        <v>1858</v>
      </c>
      <c r="C481" s="7" t="s">
        <v>15</v>
      </c>
      <c r="D481" s="6">
        <v>1</v>
      </c>
      <c r="E481" s="41">
        <v>1770</v>
      </c>
      <c r="F481" s="34">
        <f>MMULT(D481,E481)</f>
        <v>1770</v>
      </c>
      <c r="G481" s="44"/>
      <c r="H481" s="48" t="str">
        <f>IF(G481="","",D481*G481)</f>
        <v/>
      </c>
    </row>
    <row r="482" spans="1:8" s="19" customFormat="1" ht="15.6" x14ac:dyDescent="0.3">
      <c r="A482" s="23" t="s">
        <v>2539</v>
      </c>
      <c r="B482" s="22" t="s">
        <v>2538</v>
      </c>
      <c r="C482" s="21" t="s">
        <v>0</v>
      </c>
      <c r="D482" s="20" t="s">
        <v>0</v>
      </c>
      <c r="E482" s="40" t="s">
        <v>0</v>
      </c>
      <c r="F482" s="35" t="s">
        <v>0</v>
      </c>
      <c r="G482" s="43"/>
      <c r="H482" s="48" t="s">
        <v>0</v>
      </c>
    </row>
    <row r="483" spans="1:8" ht="28.8" x14ac:dyDescent="0.3">
      <c r="A483" s="18" t="s">
        <v>2537</v>
      </c>
      <c r="B483" s="17" t="s">
        <v>1852</v>
      </c>
      <c r="C483" s="7" t="s">
        <v>15</v>
      </c>
      <c r="D483" s="6">
        <v>1</v>
      </c>
      <c r="E483" s="41">
        <v>4100</v>
      </c>
      <c r="F483" s="34">
        <f>MMULT(D483,E483)</f>
        <v>4100</v>
      </c>
      <c r="G483" s="44"/>
      <c r="H483" s="48" t="str">
        <f>IF(G483="","",D483*G483)</f>
        <v/>
      </c>
    </row>
    <row r="484" spans="1:8" s="19" customFormat="1" ht="15.6" x14ac:dyDescent="0.3">
      <c r="A484" s="23" t="s">
        <v>2536</v>
      </c>
      <c r="B484" s="22" t="s">
        <v>2535</v>
      </c>
      <c r="C484" s="21" t="s">
        <v>0</v>
      </c>
      <c r="D484" s="20" t="s">
        <v>0</v>
      </c>
      <c r="E484" s="40" t="s">
        <v>0</v>
      </c>
      <c r="F484" s="35" t="s">
        <v>0</v>
      </c>
      <c r="G484" s="43"/>
      <c r="H484" s="48" t="s">
        <v>0</v>
      </c>
    </row>
    <row r="485" spans="1:8" x14ac:dyDescent="0.3">
      <c r="A485" s="18" t="s">
        <v>2534</v>
      </c>
      <c r="B485" s="17" t="s">
        <v>390</v>
      </c>
      <c r="C485" s="7" t="s">
        <v>22</v>
      </c>
      <c r="D485" s="6">
        <v>50</v>
      </c>
      <c r="E485" s="41">
        <v>12.5</v>
      </c>
      <c r="F485" s="34">
        <f>MMULT(D485,E485)</f>
        <v>625</v>
      </c>
      <c r="G485" s="44"/>
      <c r="H485" s="48" t="str">
        <f>IF(G485="","",D485*G485)</f>
        <v/>
      </c>
    </row>
    <row r="486" spans="1:8" x14ac:dyDescent="0.3">
      <c r="A486" s="18" t="s">
        <v>2533</v>
      </c>
      <c r="B486" s="17" t="s">
        <v>388</v>
      </c>
      <c r="C486" s="7" t="s">
        <v>22</v>
      </c>
      <c r="D486" s="6">
        <v>60</v>
      </c>
      <c r="E486" s="41">
        <v>16.7</v>
      </c>
      <c r="F486" s="34">
        <f>MMULT(D486,E486)</f>
        <v>1002</v>
      </c>
      <c r="G486" s="44"/>
      <c r="H486" s="48" t="str">
        <f>IF(G486="","",D486*G486)</f>
        <v/>
      </c>
    </row>
    <row r="487" spans="1:8" s="19" customFormat="1" ht="15.6" x14ac:dyDescent="0.3">
      <c r="A487" s="23" t="s">
        <v>2532</v>
      </c>
      <c r="B487" s="22" t="s">
        <v>2531</v>
      </c>
      <c r="C487" s="21" t="s">
        <v>0</v>
      </c>
      <c r="D487" s="20" t="s">
        <v>0</v>
      </c>
      <c r="E487" s="40" t="s">
        <v>0</v>
      </c>
      <c r="F487" s="35" t="s">
        <v>0</v>
      </c>
      <c r="G487" s="43"/>
      <c r="H487" s="48" t="s">
        <v>0</v>
      </c>
    </row>
    <row r="488" spans="1:8" ht="28.8" x14ac:dyDescent="0.3">
      <c r="A488" s="18" t="s">
        <v>2530</v>
      </c>
      <c r="B488" s="17" t="s">
        <v>2081</v>
      </c>
      <c r="C488" s="7" t="s">
        <v>15</v>
      </c>
      <c r="D488" s="6">
        <v>2</v>
      </c>
      <c r="E488" s="41">
        <v>190</v>
      </c>
      <c r="F488" s="34">
        <f>MMULT(D488,E488)</f>
        <v>380</v>
      </c>
      <c r="G488" s="44"/>
      <c r="H488" s="48" t="str">
        <f>IF(G488="","",D488*G488)</f>
        <v/>
      </c>
    </row>
    <row r="489" spans="1:8" s="19" customFormat="1" ht="15.6" x14ac:dyDescent="0.3">
      <c r="A489" s="23" t="s">
        <v>2529</v>
      </c>
      <c r="B489" s="22" t="s">
        <v>2528</v>
      </c>
      <c r="C489" s="21" t="s">
        <v>0</v>
      </c>
      <c r="D489" s="20" t="s">
        <v>0</v>
      </c>
      <c r="E489" s="40" t="s">
        <v>0</v>
      </c>
      <c r="F489" s="35" t="s">
        <v>0</v>
      </c>
      <c r="G489" s="43"/>
      <c r="H489" s="48" t="s">
        <v>0</v>
      </c>
    </row>
    <row r="490" spans="1:8" ht="28.8" x14ac:dyDescent="0.3">
      <c r="A490" s="18" t="s">
        <v>2527</v>
      </c>
      <c r="B490" s="17" t="s">
        <v>2077</v>
      </c>
      <c r="C490" s="7" t="s">
        <v>22</v>
      </c>
      <c r="D490" s="6">
        <v>60</v>
      </c>
      <c r="E490" s="41">
        <v>35</v>
      </c>
      <c r="F490" s="34">
        <f>MMULT(D490,E490)</f>
        <v>2100</v>
      </c>
      <c r="G490" s="44"/>
      <c r="H490" s="48" t="str">
        <f>IF(G490="","",D490*G490)</f>
        <v/>
      </c>
    </row>
    <row r="491" spans="1:8" ht="28.8" x14ac:dyDescent="0.3">
      <c r="A491" s="18" t="s">
        <v>2526</v>
      </c>
      <c r="B491" s="17" t="s">
        <v>1840</v>
      </c>
      <c r="C491" s="7" t="s">
        <v>22</v>
      </c>
      <c r="D491" s="6">
        <v>25</v>
      </c>
      <c r="E491" s="41">
        <v>27</v>
      </c>
      <c r="F491" s="34">
        <f>MMULT(D491,E491)</f>
        <v>675</v>
      </c>
      <c r="G491" s="44"/>
      <c r="H491" s="48" t="str">
        <f>IF(G491="","",D491*G491)</f>
        <v/>
      </c>
    </row>
    <row r="492" spans="1:8" ht="28.8" x14ac:dyDescent="0.3">
      <c r="A492" s="18" t="s">
        <v>2525</v>
      </c>
      <c r="B492" s="17" t="s">
        <v>2073</v>
      </c>
      <c r="C492" s="7" t="s">
        <v>22</v>
      </c>
      <c r="D492" s="6">
        <v>50</v>
      </c>
      <c r="E492" s="41">
        <v>42</v>
      </c>
      <c r="F492" s="34">
        <f>MMULT(D492,E492)</f>
        <v>2100</v>
      </c>
      <c r="G492" s="44"/>
      <c r="H492" s="48" t="str">
        <f>IF(G492="","",D492*G492)</f>
        <v/>
      </c>
    </row>
    <row r="493" spans="1:8" s="19" customFormat="1" ht="15.6" x14ac:dyDescent="0.3">
      <c r="A493" s="23" t="s">
        <v>2524</v>
      </c>
      <c r="B493" s="22" t="s">
        <v>2523</v>
      </c>
      <c r="C493" s="21" t="s">
        <v>0</v>
      </c>
      <c r="D493" s="20" t="s">
        <v>0</v>
      </c>
      <c r="E493" s="40" t="s">
        <v>0</v>
      </c>
      <c r="F493" s="35" t="s">
        <v>0</v>
      </c>
      <c r="G493" s="43"/>
      <c r="H493" s="48" t="s">
        <v>0</v>
      </c>
    </row>
    <row r="494" spans="1:8" ht="28.8" x14ac:dyDescent="0.3">
      <c r="A494" s="18" t="s">
        <v>2522</v>
      </c>
      <c r="B494" s="17" t="s">
        <v>1833</v>
      </c>
      <c r="C494" s="7" t="s">
        <v>22</v>
      </c>
      <c r="D494" s="6">
        <v>50</v>
      </c>
      <c r="E494" s="41">
        <v>24.8</v>
      </c>
      <c r="F494" s="34">
        <f>MMULT(D494,E494)</f>
        <v>1240</v>
      </c>
      <c r="G494" s="44"/>
      <c r="H494" s="48" t="str">
        <f>IF(G494="","",D494*G494)</f>
        <v/>
      </c>
    </row>
    <row r="495" spans="1:8" s="19" customFormat="1" ht="15.6" x14ac:dyDescent="0.3">
      <c r="A495" s="23" t="s">
        <v>2521</v>
      </c>
      <c r="B495" s="22" t="s">
        <v>2520</v>
      </c>
      <c r="C495" s="21" t="s">
        <v>0</v>
      </c>
      <c r="D495" s="20" t="s">
        <v>0</v>
      </c>
      <c r="E495" s="40" t="s">
        <v>0</v>
      </c>
      <c r="F495" s="35" t="s">
        <v>0</v>
      </c>
      <c r="G495" s="43"/>
      <c r="H495" s="48" t="s">
        <v>0</v>
      </c>
    </row>
    <row r="496" spans="1:8" s="19" customFormat="1" ht="15.6" x14ac:dyDescent="0.3">
      <c r="A496" s="23" t="s">
        <v>2519</v>
      </c>
      <c r="B496" s="22" t="s">
        <v>2518</v>
      </c>
      <c r="C496" s="21" t="s">
        <v>0</v>
      </c>
      <c r="D496" s="20" t="s">
        <v>0</v>
      </c>
      <c r="E496" s="40" t="s">
        <v>0</v>
      </c>
      <c r="F496" s="35" t="s">
        <v>0</v>
      </c>
      <c r="G496" s="43"/>
      <c r="H496" s="48" t="s">
        <v>0</v>
      </c>
    </row>
    <row r="497" spans="1:8" ht="28.8" x14ac:dyDescent="0.3">
      <c r="A497" s="18" t="s">
        <v>2517</v>
      </c>
      <c r="B497" s="17" t="s">
        <v>1825</v>
      </c>
      <c r="C497" s="7" t="s">
        <v>15</v>
      </c>
      <c r="D497" s="6">
        <v>2</v>
      </c>
      <c r="E497" s="41">
        <v>400</v>
      </c>
      <c r="F497" s="34">
        <f>MMULT(D497,E497)</f>
        <v>800</v>
      </c>
      <c r="G497" s="44"/>
      <c r="H497" s="48" t="str">
        <f>IF(G497="","",D497*G497)</f>
        <v/>
      </c>
    </row>
    <row r="498" spans="1:8" x14ac:dyDescent="0.3">
      <c r="A498" s="18" t="s">
        <v>2516</v>
      </c>
      <c r="B498" s="17" t="s">
        <v>1823</v>
      </c>
      <c r="C498" s="7" t="s">
        <v>15</v>
      </c>
      <c r="D498" s="6">
        <v>2</v>
      </c>
      <c r="E498" s="41">
        <v>420</v>
      </c>
      <c r="F498" s="34">
        <f>MMULT(D498,E498)</f>
        <v>840</v>
      </c>
      <c r="G498" s="44"/>
      <c r="H498" s="48" t="str">
        <f>IF(G498="","",D498*G498)</f>
        <v/>
      </c>
    </row>
    <row r="499" spans="1:8" x14ac:dyDescent="0.3">
      <c r="A499" s="18" t="s">
        <v>2515</v>
      </c>
      <c r="B499" s="17" t="s">
        <v>1821</v>
      </c>
      <c r="C499" s="7" t="s">
        <v>15</v>
      </c>
      <c r="D499" s="6">
        <v>1</v>
      </c>
      <c r="E499" s="41">
        <v>1180</v>
      </c>
      <c r="F499" s="34">
        <f>MMULT(D499,E499)</f>
        <v>1180</v>
      </c>
      <c r="G499" s="44"/>
      <c r="H499" s="48" t="str">
        <f>IF(G499="","",D499*G499)</f>
        <v/>
      </c>
    </row>
    <row r="500" spans="1:8" x14ac:dyDescent="0.3">
      <c r="A500" s="18" t="s">
        <v>2514</v>
      </c>
      <c r="B500" s="17" t="s">
        <v>1819</v>
      </c>
      <c r="C500" s="7" t="s">
        <v>22</v>
      </c>
      <c r="D500" s="6">
        <v>25</v>
      </c>
      <c r="E500" s="41">
        <v>45</v>
      </c>
      <c r="F500" s="34">
        <f>MMULT(D500,E500)</f>
        <v>1125</v>
      </c>
      <c r="G500" s="44"/>
      <c r="H500" s="48" t="str">
        <f>IF(G500="","",D500*G500)</f>
        <v/>
      </c>
    </row>
    <row r="501" spans="1:8" x14ac:dyDescent="0.3">
      <c r="A501" s="18" t="s">
        <v>2513</v>
      </c>
      <c r="B501" s="17" t="s">
        <v>1817</v>
      </c>
      <c r="C501" s="7" t="s">
        <v>15</v>
      </c>
      <c r="D501" s="6">
        <v>2</v>
      </c>
      <c r="E501" s="41">
        <v>230</v>
      </c>
      <c r="F501" s="34">
        <f>MMULT(D501,E501)</f>
        <v>460</v>
      </c>
      <c r="G501" s="44"/>
      <c r="H501" s="48" t="str">
        <f>IF(G501="","",D501*G501)</f>
        <v/>
      </c>
    </row>
    <row r="502" spans="1:8" s="19" customFormat="1" ht="31.2" x14ac:dyDescent="0.3">
      <c r="A502" s="23" t="s">
        <v>2512</v>
      </c>
      <c r="B502" s="22" t="s">
        <v>2511</v>
      </c>
      <c r="C502" s="21" t="s">
        <v>0</v>
      </c>
      <c r="D502" s="20" t="s">
        <v>0</v>
      </c>
      <c r="E502" s="40" t="s">
        <v>0</v>
      </c>
      <c r="F502" s="35" t="s">
        <v>0</v>
      </c>
      <c r="G502" s="43"/>
      <c r="H502" s="48" t="s">
        <v>0</v>
      </c>
    </row>
    <row r="503" spans="1:8" ht="28.8" x14ac:dyDescent="0.3">
      <c r="A503" s="18" t="s">
        <v>2510</v>
      </c>
      <c r="B503" s="17" t="s">
        <v>2053</v>
      </c>
      <c r="C503" s="7" t="s">
        <v>15</v>
      </c>
      <c r="D503" s="6">
        <v>1</v>
      </c>
      <c r="E503" s="41">
        <v>980</v>
      </c>
      <c r="F503" s="34">
        <f>MMULT(D503,E503)</f>
        <v>980</v>
      </c>
      <c r="G503" s="44"/>
      <c r="H503" s="48" t="str">
        <f>IF(G503="","",D503*G503)</f>
        <v/>
      </c>
    </row>
    <row r="504" spans="1:8" s="19" customFormat="1" ht="15.6" x14ac:dyDescent="0.3">
      <c r="A504" s="23" t="s">
        <v>2509</v>
      </c>
      <c r="B504" s="22" t="s">
        <v>2508</v>
      </c>
      <c r="C504" s="21" t="s">
        <v>0</v>
      </c>
      <c r="D504" s="20" t="s">
        <v>0</v>
      </c>
      <c r="E504" s="40" t="s">
        <v>0</v>
      </c>
      <c r="F504" s="35" t="s">
        <v>0</v>
      </c>
      <c r="G504" s="43"/>
      <c r="H504" s="48" t="s">
        <v>0</v>
      </c>
    </row>
    <row r="505" spans="1:8" ht="43.2" x14ac:dyDescent="0.3">
      <c r="A505" s="18" t="s">
        <v>2507</v>
      </c>
      <c r="B505" s="17" t="s">
        <v>2049</v>
      </c>
      <c r="C505" s="7" t="s">
        <v>15</v>
      </c>
      <c r="D505" s="6">
        <v>1</v>
      </c>
      <c r="E505" s="41">
        <v>4880</v>
      </c>
      <c r="F505" s="34">
        <f>MMULT(D505,E505)</f>
        <v>4880</v>
      </c>
      <c r="G505" s="44"/>
      <c r="H505" s="48" t="str">
        <f>IF(G505="","",D505*G505)</f>
        <v/>
      </c>
    </row>
    <row r="506" spans="1:8" s="19" customFormat="1" ht="15.6" x14ac:dyDescent="0.3">
      <c r="A506" s="23" t="s">
        <v>2506</v>
      </c>
      <c r="B506" s="22" t="s">
        <v>2505</v>
      </c>
      <c r="C506" s="21" t="s">
        <v>0</v>
      </c>
      <c r="D506" s="20" t="s">
        <v>0</v>
      </c>
      <c r="E506" s="40" t="s">
        <v>0</v>
      </c>
      <c r="F506" s="35" t="s">
        <v>0</v>
      </c>
      <c r="G506" s="43"/>
      <c r="H506" s="48" t="s">
        <v>0</v>
      </c>
    </row>
    <row r="507" spans="1:8" ht="28.8" x14ac:dyDescent="0.3">
      <c r="A507" s="18" t="s">
        <v>2504</v>
      </c>
      <c r="B507" s="17" t="s">
        <v>1807</v>
      </c>
      <c r="C507" s="7" t="s">
        <v>15</v>
      </c>
      <c r="D507" s="6">
        <v>1</v>
      </c>
      <c r="E507" s="41">
        <v>1330</v>
      </c>
      <c r="F507" s="34">
        <f>MMULT(D507,E507)</f>
        <v>1330</v>
      </c>
      <c r="G507" s="44"/>
      <c r="H507" s="48" t="str">
        <f>IF(G507="","",D507*G507)</f>
        <v/>
      </c>
    </row>
    <row r="508" spans="1:8" ht="43.2" x14ac:dyDescent="0.3">
      <c r="A508" s="18" t="s">
        <v>2503</v>
      </c>
      <c r="B508" s="17" t="s">
        <v>1805</v>
      </c>
      <c r="C508" s="7" t="s">
        <v>131</v>
      </c>
      <c r="D508" s="6">
        <v>1.5</v>
      </c>
      <c r="E508" s="41">
        <v>3650</v>
      </c>
      <c r="F508" s="34">
        <f>MMULT(D508,E508)</f>
        <v>5475</v>
      </c>
      <c r="G508" s="44"/>
      <c r="H508" s="48" t="str">
        <f>IF(G508="","",D508*G508)</f>
        <v/>
      </c>
    </row>
    <row r="509" spans="1:8" ht="28.8" x14ac:dyDescent="0.3">
      <c r="A509" s="18" t="s">
        <v>2502</v>
      </c>
      <c r="B509" s="17" t="s">
        <v>2043</v>
      </c>
      <c r="C509" s="7" t="s">
        <v>15</v>
      </c>
      <c r="D509" s="6">
        <v>5700</v>
      </c>
      <c r="E509" s="41">
        <v>0.15</v>
      </c>
      <c r="F509" s="34">
        <f>MMULT(D509,E509)</f>
        <v>855</v>
      </c>
      <c r="G509" s="44"/>
      <c r="H509" s="48" t="str">
        <f>IF(G509="","",D509*G509)</f>
        <v/>
      </c>
    </row>
    <row r="510" spans="1:8" ht="72" x14ac:dyDescent="0.3">
      <c r="A510" s="18" t="s">
        <v>2501</v>
      </c>
      <c r="B510" s="17" t="s">
        <v>2041</v>
      </c>
      <c r="C510" s="7" t="s">
        <v>47</v>
      </c>
      <c r="D510" s="6">
        <v>1</v>
      </c>
      <c r="E510" s="41">
        <v>13410</v>
      </c>
      <c r="F510" s="34">
        <f>MMULT(D510,E510)</f>
        <v>13410</v>
      </c>
      <c r="G510" s="44"/>
      <c r="H510" s="48" t="str">
        <f>IF(G510="","",D510*G510)</f>
        <v/>
      </c>
    </row>
    <row r="511" spans="1:8" ht="28.8" x14ac:dyDescent="0.3">
      <c r="A511" s="18" t="s">
        <v>2500</v>
      </c>
      <c r="B511" s="17" t="s">
        <v>2039</v>
      </c>
      <c r="C511" s="7" t="s">
        <v>47</v>
      </c>
      <c r="D511" s="6">
        <v>1</v>
      </c>
      <c r="E511" s="41">
        <v>29000</v>
      </c>
      <c r="F511" s="34">
        <f>MMULT(D511,E511)</f>
        <v>29000</v>
      </c>
      <c r="G511" s="44"/>
      <c r="H511" s="48" t="str">
        <f>IF(G511="","",D511*G511)</f>
        <v/>
      </c>
    </row>
    <row r="512" spans="1:8" s="19" customFormat="1" ht="15.6" x14ac:dyDescent="0.3">
      <c r="A512" s="23" t="s">
        <v>2499</v>
      </c>
      <c r="B512" s="22" t="s">
        <v>2498</v>
      </c>
      <c r="C512" s="21" t="s">
        <v>0</v>
      </c>
      <c r="D512" s="20" t="s">
        <v>0</v>
      </c>
      <c r="E512" s="40" t="s">
        <v>0</v>
      </c>
      <c r="F512" s="35" t="s">
        <v>0</v>
      </c>
      <c r="G512" s="43"/>
      <c r="H512" s="48" t="s">
        <v>0</v>
      </c>
    </row>
    <row r="513" spans="1:8" x14ac:dyDescent="0.3">
      <c r="A513" s="18" t="s">
        <v>2497</v>
      </c>
      <c r="B513" s="17" t="s">
        <v>324</v>
      </c>
      <c r="C513" s="7" t="s">
        <v>15</v>
      </c>
      <c r="D513" s="6">
        <v>10</v>
      </c>
      <c r="E513" s="41">
        <v>78</v>
      </c>
      <c r="F513" s="34">
        <f t="shared" ref="F513:F518" si="26">MMULT(D513,E513)</f>
        <v>780</v>
      </c>
      <c r="G513" s="44"/>
      <c r="H513" s="48" t="str">
        <f t="shared" ref="H513:H518" si="27">IF(G513="","",D513*G513)</f>
        <v/>
      </c>
    </row>
    <row r="514" spans="1:8" x14ac:dyDescent="0.3">
      <c r="A514" s="18" t="s">
        <v>2496</v>
      </c>
      <c r="B514" s="17" t="s">
        <v>322</v>
      </c>
      <c r="C514" s="7" t="s">
        <v>15</v>
      </c>
      <c r="D514" s="6">
        <v>8</v>
      </c>
      <c r="E514" s="41">
        <v>55</v>
      </c>
      <c r="F514" s="34">
        <f t="shared" si="26"/>
        <v>440</v>
      </c>
      <c r="G514" s="44"/>
      <c r="H514" s="48" t="str">
        <f t="shared" si="27"/>
        <v/>
      </c>
    </row>
    <row r="515" spans="1:8" x14ac:dyDescent="0.3">
      <c r="A515" s="18" t="s">
        <v>2495</v>
      </c>
      <c r="B515" s="17" t="s">
        <v>320</v>
      </c>
      <c r="C515" s="7" t="s">
        <v>15</v>
      </c>
      <c r="D515" s="6">
        <v>10</v>
      </c>
      <c r="E515" s="41">
        <v>50</v>
      </c>
      <c r="F515" s="34">
        <f t="shared" si="26"/>
        <v>500</v>
      </c>
      <c r="G515" s="44"/>
      <c r="H515" s="48" t="str">
        <f t="shared" si="27"/>
        <v/>
      </c>
    </row>
    <row r="516" spans="1:8" x14ac:dyDescent="0.3">
      <c r="A516" s="18" t="s">
        <v>2494</v>
      </c>
      <c r="B516" s="17" t="s">
        <v>318</v>
      </c>
      <c r="C516" s="7" t="s">
        <v>15</v>
      </c>
      <c r="D516" s="6">
        <v>3</v>
      </c>
      <c r="E516" s="41">
        <v>110</v>
      </c>
      <c r="F516" s="34">
        <f t="shared" si="26"/>
        <v>330</v>
      </c>
      <c r="G516" s="44"/>
      <c r="H516" s="48" t="str">
        <f t="shared" si="27"/>
        <v/>
      </c>
    </row>
    <row r="517" spans="1:8" x14ac:dyDescent="0.3">
      <c r="A517" s="18" t="s">
        <v>2493</v>
      </c>
      <c r="B517" s="17" t="s">
        <v>316</v>
      </c>
      <c r="C517" s="7" t="s">
        <v>15</v>
      </c>
      <c r="D517" s="6">
        <v>3</v>
      </c>
      <c r="E517" s="41">
        <v>201</v>
      </c>
      <c r="F517" s="34">
        <f t="shared" si="26"/>
        <v>603</v>
      </c>
      <c r="G517" s="44"/>
      <c r="H517" s="48" t="str">
        <f t="shared" si="27"/>
        <v/>
      </c>
    </row>
    <row r="518" spans="1:8" x14ac:dyDescent="0.3">
      <c r="A518" s="18" t="s">
        <v>2492</v>
      </c>
      <c r="B518" s="17" t="s">
        <v>314</v>
      </c>
      <c r="C518" s="7" t="s">
        <v>15</v>
      </c>
      <c r="D518" s="6">
        <v>2</v>
      </c>
      <c r="E518" s="41">
        <v>200</v>
      </c>
      <c r="F518" s="34">
        <f t="shared" si="26"/>
        <v>400</v>
      </c>
      <c r="G518" s="44"/>
      <c r="H518" s="48" t="str">
        <f t="shared" si="27"/>
        <v/>
      </c>
    </row>
    <row r="519" spans="1:8" s="19" customFormat="1" ht="15.6" x14ac:dyDescent="0.3">
      <c r="A519" s="23" t="s">
        <v>2491</v>
      </c>
      <c r="B519" s="22" t="s">
        <v>2490</v>
      </c>
      <c r="C519" s="21" t="s">
        <v>0</v>
      </c>
      <c r="D519" s="20" t="s">
        <v>0</v>
      </c>
      <c r="E519" s="40" t="s">
        <v>0</v>
      </c>
      <c r="F519" s="35" t="s">
        <v>0</v>
      </c>
      <c r="G519" s="43"/>
      <c r="H519" s="48" t="s">
        <v>0</v>
      </c>
    </row>
    <row r="520" spans="1:8" ht="28.8" x14ac:dyDescent="0.3">
      <c r="A520" s="18" t="s">
        <v>2489</v>
      </c>
      <c r="B520" s="17" t="s">
        <v>2027</v>
      </c>
      <c r="C520" s="7" t="s">
        <v>15</v>
      </c>
      <c r="D520" s="6">
        <v>1</v>
      </c>
      <c r="E520" s="41">
        <v>835</v>
      </c>
      <c r="F520" s="34">
        <f>MMULT(D520,E520)</f>
        <v>835</v>
      </c>
      <c r="G520" s="44"/>
      <c r="H520" s="48" t="str">
        <f>IF(G520="","",D520*G520)</f>
        <v/>
      </c>
    </row>
    <row r="521" spans="1:8" ht="28.8" x14ac:dyDescent="0.3">
      <c r="A521" s="18" t="s">
        <v>2488</v>
      </c>
      <c r="B521" s="17" t="s">
        <v>292</v>
      </c>
      <c r="C521" s="7" t="s">
        <v>15</v>
      </c>
      <c r="D521" s="6">
        <v>1</v>
      </c>
      <c r="E521" s="41">
        <v>980</v>
      </c>
      <c r="F521" s="34">
        <f>MMULT(D521,E521)</f>
        <v>980</v>
      </c>
      <c r="G521" s="44"/>
      <c r="H521" s="48" t="str">
        <f>IF(G521="","",D521*G521)</f>
        <v/>
      </c>
    </row>
    <row r="522" spans="1:8" x14ac:dyDescent="0.3">
      <c r="A522" s="18" t="s">
        <v>2487</v>
      </c>
      <c r="B522" s="17" t="s">
        <v>1783</v>
      </c>
      <c r="C522" s="7" t="s">
        <v>15</v>
      </c>
      <c r="D522" s="6">
        <v>2</v>
      </c>
      <c r="E522" s="41">
        <v>410</v>
      </c>
      <c r="F522" s="34">
        <f>MMULT(D522,E522)</f>
        <v>820</v>
      </c>
      <c r="G522" s="44"/>
      <c r="H522" s="48" t="str">
        <f>IF(G522="","",D522*G522)</f>
        <v/>
      </c>
    </row>
    <row r="523" spans="1:8" s="19" customFormat="1" ht="15.6" x14ac:dyDescent="0.3">
      <c r="A523" s="23" t="s">
        <v>2486</v>
      </c>
      <c r="B523" s="22" t="s">
        <v>2485</v>
      </c>
      <c r="C523" s="21" t="s">
        <v>0</v>
      </c>
      <c r="D523" s="20" t="s">
        <v>0</v>
      </c>
      <c r="E523" s="40" t="s">
        <v>0</v>
      </c>
      <c r="F523" s="35" t="s">
        <v>0</v>
      </c>
      <c r="G523" s="43"/>
      <c r="H523" s="48" t="s">
        <v>0</v>
      </c>
    </row>
    <row r="524" spans="1:8" x14ac:dyDescent="0.3">
      <c r="A524" s="18" t="s">
        <v>2484</v>
      </c>
      <c r="B524" s="17" t="s">
        <v>272</v>
      </c>
      <c r="C524" s="7" t="s">
        <v>15</v>
      </c>
      <c r="D524" s="6">
        <v>4</v>
      </c>
      <c r="E524" s="41">
        <v>380</v>
      </c>
      <c r="F524" s="34">
        <f>MMULT(D524,E524)</f>
        <v>1520</v>
      </c>
      <c r="G524" s="44"/>
      <c r="H524" s="48" t="str">
        <f>IF(G524="","",D524*G524)</f>
        <v/>
      </c>
    </row>
    <row r="525" spans="1:8" s="19" customFormat="1" ht="15.6" x14ac:dyDescent="0.3">
      <c r="A525" s="23" t="s">
        <v>2483</v>
      </c>
      <c r="B525" s="22" t="s">
        <v>2482</v>
      </c>
      <c r="C525" s="21" t="s">
        <v>0</v>
      </c>
      <c r="D525" s="20" t="s">
        <v>0</v>
      </c>
      <c r="E525" s="40" t="s">
        <v>0</v>
      </c>
      <c r="F525" s="35" t="s">
        <v>0</v>
      </c>
      <c r="G525" s="43"/>
      <c r="H525" s="48" t="s">
        <v>0</v>
      </c>
    </row>
    <row r="526" spans="1:8" x14ac:dyDescent="0.3">
      <c r="A526" s="18" t="s">
        <v>2481</v>
      </c>
      <c r="B526" s="17" t="s">
        <v>262</v>
      </c>
      <c r="C526" s="7" t="s">
        <v>15</v>
      </c>
      <c r="D526" s="6">
        <v>5</v>
      </c>
      <c r="E526" s="41">
        <v>41</v>
      </c>
      <c r="F526" s="34">
        <f>MMULT(D526,E526)</f>
        <v>205</v>
      </c>
      <c r="G526" s="44"/>
      <c r="H526" s="48" t="str">
        <f>IF(G526="","",D526*G526)</f>
        <v/>
      </c>
    </row>
    <row r="527" spans="1:8" ht="28.8" x14ac:dyDescent="0.3">
      <c r="A527" s="18" t="s">
        <v>2480</v>
      </c>
      <c r="B527" s="17" t="s">
        <v>258</v>
      </c>
      <c r="C527" s="7" t="s">
        <v>15</v>
      </c>
      <c r="D527" s="6">
        <v>1</v>
      </c>
      <c r="E527" s="41">
        <v>340</v>
      </c>
      <c r="F527" s="34">
        <f>MMULT(D527,E527)</f>
        <v>340</v>
      </c>
      <c r="G527" s="44"/>
      <c r="H527" s="48" t="str">
        <f>IF(G527="","",D527*G527)</f>
        <v/>
      </c>
    </row>
    <row r="528" spans="1:8" x14ac:dyDescent="0.3">
      <c r="A528" s="18" t="s">
        <v>2479</v>
      </c>
      <c r="B528" s="17" t="s">
        <v>254</v>
      </c>
      <c r="C528" s="7" t="s">
        <v>15</v>
      </c>
      <c r="D528" s="6">
        <v>2</v>
      </c>
      <c r="E528" s="41">
        <v>295</v>
      </c>
      <c r="F528" s="34">
        <f>MMULT(D528,E528)</f>
        <v>590</v>
      </c>
      <c r="G528" s="44"/>
      <c r="H528" s="48" t="str">
        <f>IF(G528="","",D528*G528)</f>
        <v/>
      </c>
    </row>
    <row r="529" spans="1:8" s="19" customFormat="1" ht="15.6" x14ac:dyDescent="0.3">
      <c r="A529" s="23" t="s">
        <v>2478</v>
      </c>
      <c r="B529" s="22" t="s">
        <v>2477</v>
      </c>
      <c r="C529" s="21" t="s">
        <v>0</v>
      </c>
      <c r="D529" s="20" t="s">
        <v>0</v>
      </c>
      <c r="E529" s="40" t="s">
        <v>0</v>
      </c>
      <c r="F529" s="35" t="s">
        <v>0</v>
      </c>
      <c r="G529" s="43"/>
      <c r="H529" s="48" t="s">
        <v>0</v>
      </c>
    </row>
    <row r="530" spans="1:8" ht="28.8" x14ac:dyDescent="0.3">
      <c r="A530" s="18" t="s">
        <v>2476</v>
      </c>
      <c r="B530" s="17" t="s">
        <v>2013</v>
      </c>
      <c r="C530" s="7" t="s">
        <v>15</v>
      </c>
      <c r="D530" s="6">
        <v>2</v>
      </c>
      <c r="E530" s="41">
        <v>4120</v>
      </c>
      <c r="F530" s="34">
        <f>MMULT(D530,E530)</f>
        <v>8240</v>
      </c>
      <c r="G530" s="44"/>
      <c r="H530" s="48" t="str">
        <f>IF(G530="","",D530*G530)</f>
        <v/>
      </c>
    </row>
    <row r="531" spans="1:8" x14ac:dyDescent="0.3">
      <c r="A531" s="18" t="s">
        <v>2475</v>
      </c>
      <c r="B531" s="17" t="s">
        <v>1762</v>
      </c>
      <c r="C531" s="7" t="s">
        <v>15</v>
      </c>
      <c r="D531" s="6">
        <v>2</v>
      </c>
      <c r="E531" s="41">
        <v>585</v>
      </c>
      <c r="F531" s="34">
        <f>MMULT(D531,E531)</f>
        <v>1170</v>
      </c>
      <c r="G531" s="44"/>
      <c r="H531" s="48" t="str">
        <f>IF(G531="","",D531*G531)</f>
        <v/>
      </c>
    </row>
    <row r="532" spans="1:8" x14ac:dyDescent="0.3">
      <c r="A532" s="18" t="s">
        <v>2474</v>
      </c>
      <c r="B532" s="17" t="s">
        <v>1760</v>
      </c>
      <c r="C532" s="7" t="s">
        <v>15</v>
      </c>
      <c r="D532" s="6">
        <v>2</v>
      </c>
      <c r="E532" s="41">
        <v>605</v>
      </c>
      <c r="F532" s="34">
        <f>MMULT(D532,E532)</f>
        <v>1210</v>
      </c>
      <c r="G532" s="44"/>
      <c r="H532" s="48" t="str">
        <f>IF(G532="","",D532*G532)</f>
        <v/>
      </c>
    </row>
    <row r="533" spans="1:8" x14ac:dyDescent="0.3">
      <c r="A533" s="18" t="s">
        <v>2473</v>
      </c>
      <c r="B533" s="17" t="s">
        <v>226</v>
      </c>
      <c r="C533" s="7" t="s">
        <v>15</v>
      </c>
      <c r="D533" s="6">
        <v>2</v>
      </c>
      <c r="E533" s="41">
        <v>465</v>
      </c>
      <c r="F533" s="34">
        <f>MMULT(D533,E533)</f>
        <v>930</v>
      </c>
      <c r="G533" s="44"/>
      <c r="H533" s="48" t="str">
        <f>IF(G533="","",D533*G533)</f>
        <v/>
      </c>
    </row>
    <row r="534" spans="1:8" x14ac:dyDescent="0.3">
      <c r="A534" s="18" t="s">
        <v>2472</v>
      </c>
      <c r="B534" s="17" t="s">
        <v>224</v>
      </c>
      <c r="C534" s="7" t="s">
        <v>15</v>
      </c>
      <c r="D534" s="6">
        <v>2</v>
      </c>
      <c r="E534" s="41">
        <v>850</v>
      </c>
      <c r="F534" s="34">
        <f>MMULT(D534,E534)</f>
        <v>1700</v>
      </c>
      <c r="G534" s="44"/>
      <c r="H534" s="48" t="str">
        <f>IF(G534="","",D534*G534)</f>
        <v/>
      </c>
    </row>
    <row r="535" spans="1:8" s="19" customFormat="1" ht="31.2" x14ac:dyDescent="0.3">
      <c r="A535" s="23" t="s">
        <v>2471</v>
      </c>
      <c r="B535" s="22" t="s">
        <v>2470</v>
      </c>
      <c r="C535" s="21" t="s">
        <v>0</v>
      </c>
      <c r="D535" s="20" t="s">
        <v>0</v>
      </c>
      <c r="E535" s="40" t="s">
        <v>0</v>
      </c>
      <c r="F535" s="35" t="s">
        <v>0</v>
      </c>
      <c r="G535" s="43"/>
      <c r="H535" s="48" t="s">
        <v>0</v>
      </c>
    </row>
    <row r="536" spans="1:8" x14ac:dyDescent="0.3">
      <c r="A536" s="18" t="s">
        <v>2469</v>
      </c>
      <c r="B536" s="17" t="s">
        <v>202</v>
      </c>
      <c r="C536" s="7" t="s">
        <v>15</v>
      </c>
      <c r="D536" s="6">
        <v>2</v>
      </c>
      <c r="E536" s="41">
        <v>99</v>
      </c>
      <c r="F536" s="34">
        <f t="shared" ref="F536:F546" si="28">MMULT(D536,E536)</f>
        <v>198</v>
      </c>
      <c r="G536" s="44"/>
      <c r="H536" s="48" t="str">
        <f t="shared" ref="H536:H546" si="29">IF(G536="","",D536*G536)</f>
        <v/>
      </c>
    </row>
    <row r="537" spans="1:8" x14ac:dyDescent="0.3">
      <c r="A537" s="18" t="s">
        <v>2468</v>
      </c>
      <c r="B537" s="17" t="s">
        <v>198</v>
      </c>
      <c r="C537" s="7" t="s">
        <v>15</v>
      </c>
      <c r="D537" s="6">
        <v>2</v>
      </c>
      <c r="E537" s="41">
        <v>107</v>
      </c>
      <c r="F537" s="34">
        <f t="shared" si="28"/>
        <v>214</v>
      </c>
      <c r="G537" s="44"/>
      <c r="H537" s="48" t="str">
        <f t="shared" si="29"/>
        <v/>
      </c>
    </row>
    <row r="538" spans="1:8" x14ac:dyDescent="0.3">
      <c r="A538" s="18" t="s">
        <v>2467</v>
      </c>
      <c r="B538" s="17" t="s">
        <v>194</v>
      </c>
      <c r="C538" s="7" t="s">
        <v>15</v>
      </c>
      <c r="D538" s="6">
        <v>4</v>
      </c>
      <c r="E538" s="41">
        <v>1000</v>
      </c>
      <c r="F538" s="34">
        <f t="shared" si="28"/>
        <v>4000</v>
      </c>
      <c r="G538" s="44"/>
      <c r="H538" s="48" t="str">
        <f t="shared" si="29"/>
        <v/>
      </c>
    </row>
    <row r="539" spans="1:8" x14ac:dyDescent="0.3">
      <c r="A539" s="18" t="s">
        <v>2466</v>
      </c>
      <c r="B539" s="17" t="s">
        <v>1752</v>
      </c>
      <c r="C539" s="7" t="s">
        <v>15</v>
      </c>
      <c r="D539" s="6">
        <v>4</v>
      </c>
      <c r="E539" s="41">
        <v>160</v>
      </c>
      <c r="F539" s="34">
        <f t="shared" si="28"/>
        <v>640</v>
      </c>
      <c r="G539" s="44"/>
      <c r="H539" s="48" t="str">
        <f t="shared" si="29"/>
        <v/>
      </c>
    </row>
    <row r="540" spans="1:8" x14ac:dyDescent="0.3">
      <c r="A540" s="18" t="s">
        <v>2465</v>
      </c>
      <c r="B540" s="17" t="s">
        <v>1750</v>
      </c>
      <c r="C540" s="7" t="s">
        <v>15</v>
      </c>
      <c r="D540" s="6">
        <v>10</v>
      </c>
      <c r="E540" s="41">
        <v>20</v>
      </c>
      <c r="F540" s="34">
        <f t="shared" si="28"/>
        <v>200</v>
      </c>
      <c r="G540" s="44"/>
      <c r="H540" s="48" t="str">
        <f t="shared" si="29"/>
        <v/>
      </c>
    </row>
    <row r="541" spans="1:8" x14ac:dyDescent="0.3">
      <c r="A541" s="18" t="s">
        <v>2464</v>
      </c>
      <c r="B541" s="17" t="s">
        <v>1748</v>
      </c>
      <c r="C541" s="7" t="s">
        <v>15</v>
      </c>
      <c r="D541" s="6">
        <v>10</v>
      </c>
      <c r="E541" s="41">
        <v>25</v>
      </c>
      <c r="F541" s="34">
        <f t="shared" si="28"/>
        <v>250</v>
      </c>
      <c r="G541" s="44"/>
      <c r="H541" s="48" t="str">
        <f t="shared" si="29"/>
        <v/>
      </c>
    </row>
    <row r="542" spans="1:8" x14ac:dyDescent="0.3">
      <c r="A542" s="18" t="s">
        <v>2463</v>
      </c>
      <c r="B542" s="17" t="s">
        <v>190</v>
      </c>
      <c r="C542" s="7" t="s">
        <v>15</v>
      </c>
      <c r="D542" s="6">
        <v>2</v>
      </c>
      <c r="E542" s="41">
        <v>240</v>
      </c>
      <c r="F542" s="34">
        <f t="shared" si="28"/>
        <v>480</v>
      </c>
      <c r="G542" s="44"/>
      <c r="H542" s="48" t="str">
        <f t="shared" si="29"/>
        <v/>
      </c>
    </row>
    <row r="543" spans="1:8" x14ac:dyDescent="0.3">
      <c r="A543" s="18" t="s">
        <v>2462</v>
      </c>
      <c r="B543" s="17" t="s">
        <v>184</v>
      </c>
      <c r="C543" s="7" t="s">
        <v>15</v>
      </c>
      <c r="D543" s="6">
        <v>3</v>
      </c>
      <c r="E543" s="41">
        <v>172</v>
      </c>
      <c r="F543" s="34">
        <f t="shared" si="28"/>
        <v>516</v>
      </c>
      <c r="G543" s="44"/>
      <c r="H543" s="48" t="str">
        <f t="shared" si="29"/>
        <v/>
      </c>
    </row>
    <row r="544" spans="1:8" ht="28.8" x14ac:dyDescent="0.3">
      <c r="A544" s="18" t="s">
        <v>2461</v>
      </c>
      <c r="B544" s="17" t="s">
        <v>1742</v>
      </c>
      <c r="C544" s="7" t="s">
        <v>15</v>
      </c>
      <c r="D544" s="6">
        <v>1</v>
      </c>
      <c r="E544" s="41">
        <v>2700</v>
      </c>
      <c r="F544" s="34">
        <f t="shared" si="28"/>
        <v>2700</v>
      </c>
      <c r="G544" s="44"/>
      <c r="H544" s="48" t="str">
        <f t="shared" si="29"/>
        <v/>
      </c>
    </row>
    <row r="545" spans="1:8" x14ac:dyDescent="0.3">
      <c r="A545" s="18" t="s">
        <v>2460</v>
      </c>
      <c r="B545" s="17" t="s">
        <v>174</v>
      </c>
      <c r="C545" s="7" t="s">
        <v>15</v>
      </c>
      <c r="D545" s="6">
        <v>6</v>
      </c>
      <c r="E545" s="41">
        <v>72</v>
      </c>
      <c r="F545" s="34">
        <f t="shared" si="28"/>
        <v>432</v>
      </c>
      <c r="G545" s="44"/>
      <c r="H545" s="48" t="str">
        <f t="shared" si="29"/>
        <v/>
      </c>
    </row>
    <row r="546" spans="1:8" x14ac:dyDescent="0.3">
      <c r="A546" s="18" t="s">
        <v>2459</v>
      </c>
      <c r="B546" s="17" t="s">
        <v>1739</v>
      </c>
      <c r="C546" s="7" t="s">
        <v>15</v>
      </c>
      <c r="D546" s="6">
        <v>1</v>
      </c>
      <c r="E546" s="41">
        <v>3960</v>
      </c>
      <c r="F546" s="34">
        <f t="shared" si="28"/>
        <v>3960</v>
      </c>
      <c r="G546" s="44"/>
      <c r="H546" s="48" t="str">
        <f t="shared" si="29"/>
        <v/>
      </c>
    </row>
    <row r="547" spans="1:8" s="19" customFormat="1" ht="15.6" x14ac:dyDescent="0.3">
      <c r="A547" s="23" t="s">
        <v>2458</v>
      </c>
      <c r="B547" s="22" t="s">
        <v>2457</v>
      </c>
      <c r="C547" s="21" t="s">
        <v>0</v>
      </c>
      <c r="D547" s="20" t="s">
        <v>0</v>
      </c>
      <c r="E547" s="40" t="s">
        <v>0</v>
      </c>
      <c r="F547" s="35" t="s">
        <v>0</v>
      </c>
      <c r="G547" s="43"/>
      <c r="H547" s="48" t="s">
        <v>0</v>
      </c>
    </row>
    <row r="548" spans="1:8" x14ac:dyDescent="0.3">
      <c r="A548" s="18" t="s">
        <v>2456</v>
      </c>
      <c r="B548" s="17" t="s">
        <v>1735</v>
      </c>
      <c r="C548" s="7" t="s">
        <v>15</v>
      </c>
      <c r="D548" s="6">
        <v>2</v>
      </c>
      <c r="E548" s="41">
        <v>180</v>
      </c>
      <c r="F548" s="34">
        <f>MMULT(D548,E548)</f>
        <v>360</v>
      </c>
      <c r="G548" s="44"/>
      <c r="H548" s="48" t="str">
        <f>IF(G548="","",D548*G548)</f>
        <v/>
      </c>
    </row>
    <row r="549" spans="1:8" x14ac:dyDescent="0.3">
      <c r="A549" s="18" t="s">
        <v>2455</v>
      </c>
      <c r="B549" s="17" t="s">
        <v>1731</v>
      </c>
      <c r="C549" s="7" t="s">
        <v>15</v>
      </c>
      <c r="D549" s="6">
        <v>2</v>
      </c>
      <c r="E549" s="41">
        <v>14.7</v>
      </c>
      <c r="F549" s="34">
        <f>MMULT(D549,E549)</f>
        <v>29.4</v>
      </c>
      <c r="G549" s="44"/>
      <c r="H549" s="48" t="str">
        <f>IF(G549="","",D549*G549)</f>
        <v/>
      </c>
    </row>
    <row r="550" spans="1:8" s="19" customFormat="1" ht="15.6" x14ac:dyDescent="0.3">
      <c r="A550" s="23" t="s">
        <v>2454</v>
      </c>
      <c r="B550" s="22" t="s">
        <v>2453</v>
      </c>
      <c r="C550" s="21" t="s">
        <v>0</v>
      </c>
      <c r="D550" s="20" t="s">
        <v>0</v>
      </c>
      <c r="E550" s="40" t="s">
        <v>0</v>
      </c>
      <c r="F550" s="35" t="s">
        <v>0</v>
      </c>
      <c r="G550" s="43"/>
      <c r="H550" s="48" t="s">
        <v>0</v>
      </c>
    </row>
    <row r="551" spans="1:8" ht="28.8" x14ac:dyDescent="0.3">
      <c r="A551" s="18" t="s">
        <v>2452</v>
      </c>
      <c r="B551" s="17" t="s">
        <v>1725</v>
      </c>
      <c r="C551" s="7" t="s">
        <v>15</v>
      </c>
      <c r="D551" s="6">
        <v>1</v>
      </c>
      <c r="E551" s="41">
        <v>32000</v>
      </c>
      <c r="F551" s="34">
        <f t="shared" ref="F551:F556" si="30">MMULT(D551,E551)</f>
        <v>32000</v>
      </c>
      <c r="G551" s="44"/>
      <c r="H551" s="48" t="str">
        <f t="shared" ref="H551:H556" si="31">IF(G551="","",D551*G551)</f>
        <v/>
      </c>
    </row>
    <row r="552" spans="1:8" x14ac:dyDescent="0.3">
      <c r="A552" s="18" t="s">
        <v>2451</v>
      </c>
      <c r="B552" s="17" t="s">
        <v>1723</v>
      </c>
      <c r="C552" s="7" t="s">
        <v>15</v>
      </c>
      <c r="D552" s="6">
        <v>1</v>
      </c>
      <c r="E552" s="41">
        <v>6850</v>
      </c>
      <c r="F552" s="34">
        <f t="shared" si="30"/>
        <v>6850</v>
      </c>
      <c r="G552" s="44"/>
      <c r="H552" s="48" t="str">
        <f t="shared" si="31"/>
        <v/>
      </c>
    </row>
    <row r="553" spans="1:8" x14ac:dyDescent="0.3">
      <c r="A553" s="18" t="s">
        <v>2450</v>
      </c>
      <c r="B553" s="17" t="s">
        <v>1721</v>
      </c>
      <c r="C553" s="7" t="s">
        <v>15</v>
      </c>
      <c r="D553" s="6">
        <v>1</v>
      </c>
      <c r="E553" s="41">
        <v>9850</v>
      </c>
      <c r="F553" s="34">
        <f t="shared" si="30"/>
        <v>9850</v>
      </c>
      <c r="G553" s="44"/>
      <c r="H553" s="48" t="str">
        <f t="shared" si="31"/>
        <v/>
      </c>
    </row>
    <row r="554" spans="1:8" x14ac:dyDescent="0.3">
      <c r="A554" s="18" t="s">
        <v>2449</v>
      </c>
      <c r="B554" s="17" t="s">
        <v>1719</v>
      </c>
      <c r="C554" s="7" t="s">
        <v>15</v>
      </c>
      <c r="D554" s="6">
        <v>1</v>
      </c>
      <c r="E554" s="41">
        <v>9850</v>
      </c>
      <c r="F554" s="34">
        <f t="shared" si="30"/>
        <v>9850</v>
      </c>
      <c r="G554" s="44"/>
      <c r="H554" s="48" t="str">
        <f t="shared" si="31"/>
        <v/>
      </c>
    </row>
    <row r="555" spans="1:8" x14ac:dyDescent="0.3">
      <c r="A555" s="18" t="s">
        <v>2448</v>
      </c>
      <c r="B555" s="17" t="s">
        <v>1717</v>
      </c>
      <c r="C555" s="7" t="s">
        <v>15</v>
      </c>
      <c r="D555" s="6">
        <v>1</v>
      </c>
      <c r="E555" s="41">
        <v>6300</v>
      </c>
      <c r="F555" s="34">
        <f t="shared" si="30"/>
        <v>6300</v>
      </c>
      <c r="G555" s="44"/>
      <c r="H555" s="48" t="str">
        <f t="shared" si="31"/>
        <v/>
      </c>
    </row>
    <row r="556" spans="1:8" x14ac:dyDescent="0.3">
      <c r="A556" s="18" t="s">
        <v>2447</v>
      </c>
      <c r="B556" s="17" t="s">
        <v>1715</v>
      </c>
      <c r="C556" s="7" t="s">
        <v>15</v>
      </c>
      <c r="D556" s="6">
        <v>1</v>
      </c>
      <c r="E556" s="41">
        <v>5150</v>
      </c>
      <c r="F556" s="34">
        <f t="shared" si="30"/>
        <v>5150</v>
      </c>
      <c r="G556" s="44"/>
      <c r="H556" s="48" t="str">
        <f t="shared" si="31"/>
        <v/>
      </c>
    </row>
    <row r="557" spans="1:8" s="19" customFormat="1" ht="15.6" x14ac:dyDescent="0.3">
      <c r="A557" s="23" t="s">
        <v>2446</v>
      </c>
      <c r="B557" s="22" t="s">
        <v>2445</v>
      </c>
      <c r="C557" s="21" t="s">
        <v>0</v>
      </c>
      <c r="D557" s="20" t="s">
        <v>0</v>
      </c>
      <c r="E557" s="40" t="s">
        <v>0</v>
      </c>
      <c r="F557" s="35" t="s">
        <v>0</v>
      </c>
      <c r="G557" s="43"/>
      <c r="H557" s="48" t="s">
        <v>0</v>
      </c>
    </row>
    <row r="558" spans="1:8" ht="28.8" x14ac:dyDescent="0.3">
      <c r="A558" s="18" t="s">
        <v>2444</v>
      </c>
      <c r="B558" s="17" t="s">
        <v>1711</v>
      </c>
      <c r="C558" s="7" t="s">
        <v>15</v>
      </c>
      <c r="D558" s="6">
        <v>2</v>
      </c>
      <c r="E558" s="41">
        <v>130</v>
      </c>
      <c r="F558" s="34">
        <f>MMULT(D558,E558)</f>
        <v>260</v>
      </c>
      <c r="G558" s="44"/>
      <c r="H558" s="48" t="str">
        <f>IF(G558="","",D558*G558)</f>
        <v/>
      </c>
    </row>
    <row r="559" spans="1:8" s="19" customFormat="1" ht="15.6" x14ac:dyDescent="0.3">
      <c r="A559" s="23" t="s">
        <v>2443</v>
      </c>
      <c r="B559" s="22" t="s">
        <v>2442</v>
      </c>
      <c r="C559" s="21" t="s">
        <v>0</v>
      </c>
      <c r="D559" s="20" t="s">
        <v>0</v>
      </c>
      <c r="E559" s="40" t="s">
        <v>0</v>
      </c>
      <c r="F559" s="35" t="s">
        <v>0</v>
      </c>
      <c r="G559" s="43"/>
      <c r="H559" s="48" t="s">
        <v>0</v>
      </c>
    </row>
    <row r="560" spans="1:8" s="19" customFormat="1" ht="15.6" x14ac:dyDescent="0.3">
      <c r="A560" s="23" t="s">
        <v>2441</v>
      </c>
      <c r="B560" s="22" t="s">
        <v>2440</v>
      </c>
      <c r="C560" s="21" t="s">
        <v>0</v>
      </c>
      <c r="D560" s="20" t="s">
        <v>0</v>
      </c>
      <c r="E560" s="40" t="s">
        <v>0</v>
      </c>
      <c r="F560" s="35" t="s">
        <v>0</v>
      </c>
      <c r="G560" s="43"/>
      <c r="H560" s="48" t="s">
        <v>0</v>
      </c>
    </row>
    <row r="561" spans="1:8" ht="28.8" x14ac:dyDescent="0.3">
      <c r="A561" s="18" t="s">
        <v>2439</v>
      </c>
      <c r="B561" s="17" t="s">
        <v>1676</v>
      </c>
      <c r="C561" s="7" t="s">
        <v>131</v>
      </c>
      <c r="D561" s="6">
        <v>4.5</v>
      </c>
      <c r="E561" s="41">
        <v>800</v>
      </c>
      <c r="F561" s="34">
        <f>MMULT(D561,E561)</f>
        <v>3600</v>
      </c>
      <c r="G561" s="44"/>
      <c r="H561" s="48" t="str">
        <f>IF(G561="","",D561*G561)</f>
        <v/>
      </c>
    </row>
    <row r="562" spans="1:8" s="19" customFormat="1" ht="15.6" x14ac:dyDescent="0.3">
      <c r="A562" s="23" t="s">
        <v>2438</v>
      </c>
      <c r="B562" s="22" t="s">
        <v>2437</v>
      </c>
      <c r="C562" s="21" t="s">
        <v>0</v>
      </c>
      <c r="D562" s="20" t="s">
        <v>0</v>
      </c>
      <c r="E562" s="40" t="s">
        <v>0</v>
      </c>
      <c r="F562" s="35" t="s">
        <v>0</v>
      </c>
      <c r="G562" s="43"/>
      <c r="H562" s="48" t="s">
        <v>0</v>
      </c>
    </row>
    <row r="563" spans="1:8" s="19" customFormat="1" ht="15.6" x14ac:dyDescent="0.3">
      <c r="A563" s="23" t="s">
        <v>2436</v>
      </c>
      <c r="B563" s="22" t="s">
        <v>2435</v>
      </c>
      <c r="C563" s="21" t="s">
        <v>0</v>
      </c>
      <c r="D563" s="20" t="s">
        <v>0</v>
      </c>
      <c r="E563" s="40" t="s">
        <v>0</v>
      </c>
      <c r="F563" s="35" t="s">
        <v>0</v>
      </c>
      <c r="G563" s="43"/>
      <c r="H563" s="48" t="s">
        <v>0</v>
      </c>
    </row>
    <row r="564" spans="1:8" s="19" customFormat="1" ht="15.6" x14ac:dyDescent="0.3">
      <c r="A564" s="18" t="s">
        <v>2433</v>
      </c>
      <c r="B564" s="17" t="s">
        <v>1670</v>
      </c>
      <c r="C564" s="7" t="s">
        <v>15</v>
      </c>
      <c r="D564" s="6">
        <v>1</v>
      </c>
      <c r="E564" s="41">
        <v>8000</v>
      </c>
      <c r="F564" s="34">
        <f>MMULT(D564,E564)</f>
        <v>8000</v>
      </c>
      <c r="G564" s="44"/>
      <c r="H564" s="48" t="str">
        <f>IF(G564="","",D564*G564)</f>
        <v/>
      </c>
    </row>
    <row r="565" spans="1:8" ht="86.4" x14ac:dyDescent="0.3">
      <c r="A565" s="18" t="s">
        <v>2434</v>
      </c>
      <c r="B565" s="17" t="s">
        <v>1965</v>
      </c>
      <c r="C565" s="7" t="s">
        <v>15</v>
      </c>
      <c r="D565" s="6">
        <v>1</v>
      </c>
      <c r="E565" s="41">
        <v>9460</v>
      </c>
      <c r="F565" s="34">
        <f>MMULT(D565,E565)</f>
        <v>9460</v>
      </c>
      <c r="G565" s="44"/>
      <c r="H565" s="48" t="str">
        <f>IF(G565="","",D565*G565)</f>
        <v/>
      </c>
    </row>
    <row r="566" spans="1:8" s="19" customFormat="1" ht="15.6" x14ac:dyDescent="0.3">
      <c r="A566" s="23" t="s">
        <v>2432</v>
      </c>
      <c r="B566" s="22" t="s">
        <v>2431</v>
      </c>
      <c r="C566" s="21" t="s">
        <v>0</v>
      </c>
      <c r="D566" s="20" t="s">
        <v>0</v>
      </c>
      <c r="E566" s="40" t="s">
        <v>0</v>
      </c>
      <c r="F566" s="35" t="s">
        <v>0</v>
      </c>
      <c r="G566" s="43"/>
      <c r="H566" s="48" t="s">
        <v>0</v>
      </c>
    </row>
    <row r="567" spans="1:8" s="19" customFormat="1" ht="15.6" x14ac:dyDescent="0.3">
      <c r="A567" s="23" t="s">
        <v>2430</v>
      </c>
      <c r="B567" s="22" t="s">
        <v>2429</v>
      </c>
      <c r="C567" s="21" t="s">
        <v>0</v>
      </c>
      <c r="D567" s="20" t="s">
        <v>0</v>
      </c>
      <c r="E567" s="40" t="s">
        <v>0</v>
      </c>
      <c r="F567" s="35" t="s">
        <v>0</v>
      </c>
      <c r="G567" s="43"/>
      <c r="H567" s="48" t="s">
        <v>0</v>
      </c>
    </row>
    <row r="568" spans="1:8" s="19" customFormat="1" ht="15.6" x14ac:dyDescent="0.3">
      <c r="A568" s="23" t="s">
        <v>2428</v>
      </c>
      <c r="B568" s="22" t="s">
        <v>2427</v>
      </c>
      <c r="C568" s="21" t="s">
        <v>0</v>
      </c>
      <c r="D568" s="20" t="s">
        <v>0</v>
      </c>
      <c r="E568" s="40" t="s">
        <v>0</v>
      </c>
      <c r="F568" s="35" t="s">
        <v>0</v>
      </c>
      <c r="G568" s="43"/>
      <c r="H568" s="48" t="s">
        <v>0</v>
      </c>
    </row>
    <row r="569" spans="1:8" ht="43.2" x14ac:dyDescent="0.3">
      <c r="A569" s="18" t="s">
        <v>2426</v>
      </c>
      <c r="B569" s="17" t="s">
        <v>2100</v>
      </c>
      <c r="C569" s="7" t="s">
        <v>15</v>
      </c>
      <c r="D569" s="6">
        <v>1</v>
      </c>
      <c r="E569" s="41">
        <v>8120</v>
      </c>
      <c r="F569" s="34">
        <f>MMULT(D569,E569)</f>
        <v>8120</v>
      </c>
      <c r="G569" s="44"/>
      <c r="H569" s="48" t="str">
        <f>IF(G569="","",D569*G569)</f>
        <v/>
      </c>
    </row>
    <row r="570" spans="1:8" s="19" customFormat="1" ht="15.6" x14ac:dyDescent="0.3">
      <c r="A570" s="23" t="s">
        <v>2425</v>
      </c>
      <c r="B570" s="22" t="s">
        <v>2424</v>
      </c>
      <c r="C570" s="21" t="s">
        <v>0</v>
      </c>
      <c r="D570" s="20" t="s">
        <v>0</v>
      </c>
      <c r="E570" s="40" t="s">
        <v>0</v>
      </c>
      <c r="F570" s="35" t="s">
        <v>0</v>
      </c>
      <c r="G570" s="43"/>
      <c r="H570" s="48" t="s">
        <v>0</v>
      </c>
    </row>
    <row r="571" spans="1:8" s="19" customFormat="1" ht="15.6" x14ac:dyDescent="0.3">
      <c r="A571" s="23" t="s">
        <v>2423</v>
      </c>
      <c r="B571" s="22" t="s">
        <v>2422</v>
      </c>
      <c r="C571" s="21" t="s">
        <v>0</v>
      </c>
      <c r="D571" s="20" t="s">
        <v>0</v>
      </c>
      <c r="E571" s="40" t="s">
        <v>0</v>
      </c>
      <c r="F571" s="35" t="s">
        <v>0</v>
      </c>
      <c r="G571" s="43"/>
      <c r="H571" s="48" t="s">
        <v>0</v>
      </c>
    </row>
    <row r="572" spans="1:8" ht="28.8" x14ac:dyDescent="0.3">
      <c r="A572" s="18" t="s">
        <v>2421</v>
      </c>
      <c r="B572" s="17" t="s">
        <v>1862</v>
      </c>
      <c r="C572" s="7" t="s">
        <v>22</v>
      </c>
      <c r="D572" s="6">
        <v>200</v>
      </c>
      <c r="E572" s="41">
        <v>41</v>
      </c>
      <c r="F572" s="34">
        <f>MMULT(D572,E572)</f>
        <v>8200</v>
      </c>
      <c r="G572" s="44"/>
      <c r="H572" s="48" t="str">
        <f>IF(G572="","",D572*G572)</f>
        <v/>
      </c>
    </row>
    <row r="573" spans="1:8" s="19" customFormat="1" ht="15.6" x14ac:dyDescent="0.3">
      <c r="A573" s="23" t="s">
        <v>2420</v>
      </c>
      <c r="B573" s="22" t="s">
        <v>2419</v>
      </c>
      <c r="C573" s="21" t="s">
        <v>0</v>
      </c>
      <c r="D573" s="20" t="s">
        <v>0</v>
      </c>
      <c r="E573" s="40" t="s">
        <v>0</v>
      </c>
      <c r="F573" s="35" t="s">
        <v>0</v>
      </c>
      <c r="G573" s="43"/>
      <c r="H573" s="48" t="s">
        <v>0</v>
      </c>
    </row>
    <row r="574" spans="1:8" ht="28.8" x14ac:dyDescent="0.3">
      <c r="A574" s="18" t="s">
        <v>2418</v>
      </c>
      <c r="B574" s="17" t="s">
        <v>1858</v>
      </c>
      <c r="C574" s="7" t="s">
        <v>15</v>
      </c>
      <c r="D574" s="6">
        <v>2</v>
      </c>
      <c r="E574" s="41">
        <v>1770</v>
      </c>
      <c r="F574" s="34">
        <f>MMULT(D574,E574)</f>
        <v>3540</v>
      </c>
      <c r="G574" s="44"/>
      <c r="H574" s="48" t="str">
        <f>IF(G574="","",D574*G574)</f>
        <v/>
      </c>
    </row>
    <row r="575" spans="1:8" s="19" customFormat="1" ht="15.6" x14ac:dyDescent="0.3">
      <c r="A575" s="23" t="s">
        <v>2417</v>
      </c>
      <c r="B575" s="22" t="s">
        <v>2416</v>
      </c>
      <c r="C575" s="21" t="s">
        <v>0</v>
      </c>
      <c r="D575" s="20" t="s">
        <v>0</v>
      </c>
      <c r="E575" s="40" t="s">
        <v>0</v>
      </c>
      <c r="F575" s="35" t="s">
        <v>0</v>
      </c>
      <c r="G575" s="43"/>
      <c r="H575" s="48" t="s">
        <v>0</v>
      </c>
    </row>
    <row r="576" spans="1:8" ht="28.8" x14ac:dyDescent="0.3">
      <c r="A576" s="18" t="s">
        <v>2415</v>
      </c>
      <c r="B576" s="17" t="s">
        <v>1852</v>
      </c>
      <c r="C576" s="7" t="s">
        <v>15</v>
      </c>
      <c r="D576" s="6">
        <v>2</v>
      </c>
      <c r="E576" s="41">
        <v>4100</v>
      </c>
      <c r="F576" s="34">
        <f>MMULT(D576,E576)</f>
        <v>8200</v>
      </c>
      <c r="G576" s="44"/>
      <c r="H576" s="48" t="str">
        <f>IF(G576="","",D576*G576)</f>
        <v/>
      </c>
    </row>
    <row r="577" spans="1:8" s="19" customFormat="1" ht="15.6" x14ac:dyDescent="0.3">
      <c r="A577" s="23" t="s">
        <v>2414</v>
      </c>
      <c r="B577" s="22" t="s">
        <v>2413</v>
      </c>
      <c r="C577" s="21" t="s">
        <v>0</v>
      </c>
      <c r="D577" s="20" t="s">
        <v>0</v>
      </c>
      <c r="E577" s="40" t="s">
        <v>0</v>
      </c>
      <c r="F577" s="35" t="s">
        <v>0</v>
      </c>
      <c r="G577" s="43"/>
      <c r="H577" s="48" t="s">
        <v>0</v>
      </c>
    </row>
    <row r="578" spans="1:8" x14ac:dyDescent="0.3">
      <c r="A578" s="18" t="s">
        <v>2412</v>
      </c>
      <c r="B578" s="17" t="s">
        <v>390</v>
      </c>
      <c r="C578" s="7" t="s">
        <v>22</v>
      </c>
      <c r="D578" s="6">
        <v>50</v>
      </c>
      <c r="E578" s="41">
        <v>12.5</v>
      </c>
      <c r="F578" s="34">
        <f>MMULT(D578,E578)</f>
        <v>625</v>
      </c>
      <c r="G578" s="44"/>
      <c r="H578" s="48" t="str">
        <f>IF(G578="","",D578*G578)</f>
        <v/>
      </c>
    </row>
    <row r="579" spans="1:8" x14ac:dyDescent="0.3">
      <c r="A579" s="18" t="s">
        <v>2411</v>
      </c>
      <c r="B579" s="17" t="s">
        <v>388</v>
      </c>
      <c r="C579" s="7" t="s">
        <v>22</v>
      </c>
      <c r="D579" s="6">
        <v>50</v>
      </c>
      <c r="E579" s="41">
        <v>16.7</v>
      </c>
      <c r="F579" s="34">
        <f>MMULT(D579,E579)</f>
        <v>835</v>
      </c>
      <c r="G579" s="44"/>
      <c r="H579" s="48" t="str">
        <f>IF(G579="","",D579*G579)</f>
        <v/>
      </c>
    </row>
    <row r="580" spans="1:8" s="19" customFormat="1" ht="15.6" x14ac:dyDescent="0.3">
      <c r="A580" s="23" t="s">
        <v>2410</v>
      </c>
      <c r="B580" s="22" t="s">
        <v>2409</v>
      </c>
      <c r="C580" s="21" t="s">
        <v>0</v>
      </c>
      <c r="D580" s="20" t="s">
        <v>0</v>
      </c>
      <c r="E580" s="40" t="s">
        <v>0</v>
      </c>
      <c r="F580" s="35" t="s">
        <v>0</v>
      </c>
      <c r="G580" s="43"/>
      <c r="H580" s="48" t="s">
        <v>0</v>
      </c>
    </row>
    <row r="581" spans="1:8" ht="28.8" x14ac:dyDescent="0.3">
      <c r="A581" s="18" t="s">
        <v>2408</v>
      </c>
      <c r="B581" s="17" t="s">
        <v>2081</v>
      </c>
      <c r="C581" s="7" t="s">
        <v>15</v>
      </c>
      <c r="D581" s="6">
        <v>4</v>
      </c>
      <c r="E581" s="41">
        <v>190</v>
      </c>
      <c r="F581" s="34">
        <f>MMULT(D581,E581)</f>
        <v>760</v>
      </c>
      <c r="G581" s="44"/>
      <c r="H581" s="48" t="str">
        <f>IF(G581="","",D581*G581)</f>
        <v/>
      </c>
    </row>
    <row r="582" spans="1:8" s="19" customFormat="1" ht="15.6" x14ac:dyDescent="0.3">
      <c r="A582" s="23" t="s">
        <v>2407</v>
      </c>
      <c r="B582" s="22" t="s">
        <v>2406</v>
      </c>
      <c r="C582" s="21" t="s">
        <v>0</v>
      </c>
      <c r="D582" s="20" t="s">
        <v>0</v>
      </c>
      <c r="E582" s="40" t="s">
        <v>0</v>
      </c>
      <c r="F582" s="35" t="s">
        <v>0</v>
      </c>
      <c r="G582" s="43"/>
      <c r="H582" s="48" t="s">
        <v>0</v>
      </c>
    </row>
    <row r="583" spans="1:8" ht="28.8" x14ac:dyDescent="0.3">
      <c r="A583" s="18" t="s">
        <v>2405</v>
      </c>
      <c r="B583" s="17" t="s">
        <v>2077</v>
      </c>
      <c r="C583" s="7" t="s">
        <v>22</v>
      </c>
      <c r="D583" s="6">
        <v>200</v>
      </c>
      <c r="E583" s="41">
        <v>35</v>
      </c>
      <c r="F583" s="34">
        <f>MMULT(D583,E583)</f>
        <v>7000</v>
      </c>
      <c r="G583" s="44"/>
      <c r="H583" s="48" t="str">
        <f>IF(G583="","",D583*G583)</f>
        <v/>
      </c>
    </row>
    <row r="584" spans="1:8" ht="28.8" x14ac:dyDescent="0.3">
      <c r="A584" s="18" t="s">
        <v>2404</v>
      </c>
      <c r="B584" s="17" t="s">
        <v>1840</v>
      </c>
      <c r="C584" s="7" t="s">
        <v>22</v>
      </c>
      <c r="D584" s="6">
        <v>100</v>
      </c>
      <c r="E584" s="41">
        <v>27</v>
      </c>
      <c r="F584" s="34">
        <f>MMULT(D584,E584)</f>
        <v>2700</v>
      </c>
      <c r="G584" s="44"/>
      <c r="H584" s="48" t="str">
        <f>IF(G584="","",D584*G584)</f>
        <v/>
      </c>
    </row>
    <row r="585" spans="1:8" ht="28.8" x14ac:dyDescent="0.3">
      <c r="A585" s="18" t="s">
        <v>2403</v>
      </c>
      <c r="B585" s="17" t="s">
        <v>2073</v>
      </c>
      <c r="C585" s="7" t="s">
        <v>22</v>
      </c>
      <c r="D585" s="6">
        <v>100</v>
      </c>
      <c r="E585" s="41">
        <v>42</v>
      </c>
      <c r="F585" s="34">
        <f>MMULT(D585,E585)</f>
        <v>4200</v>
      </c>
      <c r="G585" s="44"/>
      <c r="H585" s="48" t="str">
        <f>IF(G585="","",D585*G585)</f>
        <v/>
      </c>
    </row>
    <row r="586" spans="1:8" s="19" customFormat="1" ht="15.6" x14ac:dyDescent="0.3">
      <c r="A586" s="23" t="s">
        <v>2402</v>
      </c>
      <c r="B586" s="22" t="s">
        <v>2401</v>
      </c>
      <c r="C586" s="21" t="s">
        <v>0</v>
      </c>
      <c r="D586" s="20" t="s">
        <v>0</v>
      </c>
      <c r="E586" s="40" t="s">
        <v>0</v>
      </c>
      <c r="F586" s="35" t="s">
        <v>0</v>
      </c>
      <c r="G586" s="43"/>
      <c r="H586" s="48" t="s">
        <v>0</v>
      </c>
    </row>
    <row r="587" spans="1:8" ht="28.8" x14ac:dyDescent="0.3">
      <c r="A587" s="18" t="s">
        <v>2400</v>
      </c>
      <c r="B587" s="17" t="s">
        <v>2069</v>
      </c>
      <c r="C587" s="7" t="s">
        <v>22</v>
      </c>
      <c r="D587" s="6">
        <v>160</v>
      </c>
      <c r="E587" s="41">
        <v>105</v>
      </c>
      <c r="F587" s="34">
        <f>MMULT(D587,E587)</f>
        <v>16800</v>
      </c>
      <c r="G587" s="44"/>
      <c r="H587" s="48" t="str">
        <f>IF(G587="","",D587*G587)</f>
        <v/>
      </c>
    </row>
    <row r="588" spans="1:8" s="19" customFormat="1" ht="15.6" x14ac:dyDescent="0.3">
      <c r="A588" s="23" t="s">
        <v>2399</v>
      </c>
      <c r="B588" s="22" t="s">
        <v>2398</v>
      </c>
      <c r="C588" s="21" t="s">
        <v>0</v>
      </c>
      <c r="D588" s="20" t="s">
        <v>0</v>
      </c>
      <c r="E588" s="40" t="s">
        <v>0</v>
      </c>
      <c r="F588" s="35" t="s">
        <v>0</v>
      </c>
      <c r="G588" s="43"/>
      <c r="H588" s="48" t="s">
        <v>0</v>
      </c>
    </row>
    <row r="589" spans="1:8" ht="28.8" x14ac:dyDescent="0.3">
      <c r="A589" s="18" t="s">
        <v>2397</v>
      </c>
      <c r="B589" s="17" t="s">
        <v>1833</v>
      </c>
      <c r="C589" s="7" t="s">
        <v>22</v>
      </c>
      <c r="D589" s="6">
        <v>200</v>
      </c>
      <c r="E589" s="41">
        <v>24.8</v>
      </c>
      <c r="F589" s="34">
        <f>MMULT(D589,E589)</f>
        <v>4960</v>
      </c>
      <c r="G589" s="44"/>
      <c r="H589" s="48" t="str">
        <f>IF(G589="","",D589*G589)</f>
        <v/>
      </c>
    </row>
    <row r="590" spans="1:8" s="19" customFormat="1" ht="15.6" x14ac:dyDescent="0.3">
      <c r="A590" s="23" t="s">
        <v>2396</v>
      </c>
      <c r="B590" s="22" t="s">
        <v>2395</v>
      </c>
      <c r="C590" s="21" t="s">
        <v>0</v>
      </c>
      <c r="D590" s="20" t="s">
        <v>0</v>
      </c>
      <c r="E590" s="40" t="s">
        <v>0</v>
      </c>
      <c r="F590" s="35" t="s">
        <v>0</v>
      </c>
      <c r="G590" s="43"/>
      <c r="H590" s="48" t="s">
        <v>0</v>
      </c>
    </row>
    <row r="591" spans="1:8" s="19" customFormat="1" ht="15.6" x14ac:dyDescent="0.3">
      <c r="A591" s="23" t="s">
        <v>2394</v>
      </c>
      <c r="B591" s="22" t="s">
        <v>2393</v>
      </c>
      <c r="C591" s="21" t="s">
        <v>0</v>
      </c>
      <c r="D591" s="20" t="s">
        <v>0</v>
      </c>
      <c r="E591" s="40" t="s">
        <v>0</v>
      </c>
      <c r="F591" s="35" t="s">
        <v>0</v>
      </c>
      <c r="G591" s="43"/>
      <c r="H591" s="48" t="s">
        <v>0</v>
      </c>
    </row>
    <row r="592" spans="1:8" ht="28.8" x14ac:dyDescent="0.3">
      <c r="A592" s="18" t="s">
        <v>2392</v>
      </c>
      <c r="B592" s="17" t="s">
        <v>1825</v>
      </c>
      <c r="C592" s="7" t="s">
        <v>15</v>
      </c>
      <c r="D592" s="6">
        <v>4</v>
      </c>
      <c r="E592" s="41">
        <v>400</v>
      </c>
      <c r="F592" s="34">
        <f>MMULT(D592,E592)</f>
        <v>1600</v>
      </c>
      <c r="G592" s="44"/>
      <c r="H592" s="48" t="str">
        <f>IF(G592="","",D592*G592)</f>
        <v/>
      </c>
    </row>
    <row r="593" spans="1:8" x14ac:dyDescent="0.3">
      <c r="A593" s="18" t="s">
        <v>2391</v>
      </c>
      <c r="B593" s="17" t="s">
        <v>1823</v>
      </c>
      <c r="C593" s="7" t="s">
        <v>15</v>
      </c>
      <c r="D593" s="6">
        <v>4</v>
      </c>
      <c r="E593" s="41">
        <v>420</v>
      </c>
      <c r="F593" s="34">
        <f>MMULT(D593,E593)</f>
        <v>1680</v>
      </c>
      <c r="G593" s="44"/>
      <c r="H593" s="48" t="str">
        <f>IF(G593="","",D593*G593)</f>
        <v/>
      </c>
    </row>
    <row r="594" spans="1:8" x14ac:dyDescent="0.3">
      <c r="A594" s="18" t="s">
        <v>2390</v>
      </c>
      <c r="B594" s="17" t="s">
        <v>1821</v>
      </c>
      <c r="C594" s="7" t="s">
        <v>15</v>
      </c>
      <c r="D594" s="6">
        <v>2</v>
      </c>
      <c r="E594" s="41">
        <v>1180</v>
      </c>
      <c r="F594" s="34">
        <f>MMULT(D594,E594)</f>
        <v>2360</v>
      </c>
      <c r="G594" s="44"/>
      <c r="H594" s="48" t="str">
        <f>IF(G594="","",D594*G594)</f>
        <v/>
      </c>
    </row>
    <row r="595" spans="1:8" x14ac:dyDescent="0.3">
      <c r="A595" s="18" t="s">
        <v>2389</v>
      </c>
      <c r="B595" s="17" t="s">
        <v>1819</v>
      </c>
      <c r="C595" s="7" t="s">
        <v>22</v>
      </c>
      <c r="D595" s="6">
        <v>80</v>
      </c>
      <c r="E595" s="41">
        <v>45</v>
      </c>
      <c r="F595" s="34">
        <f>MMULT(D595,E595)</f>
        <v>3600</v>
      </c>
      <c r="G595" s="44"/>
      <c r="H595" s="48" t="str">
        <f>IF(G595="","",D595*G595)</f>
        <v/>
      </c>
    </row>
    <row r="596" spans="1:8" x14ac:dyDescent="0.3">
      <c r="A596" s="18" t="s">
        <v>2388</v>
      </c>
      <c r="B596" s="17" t="s">
        <v>1817</v>
      </c>
      <c r="C596" s="7" t="s">
        <v>15</v>
      </c>
      <c r="D596" s="6">
        <v>4</v>
      </c>
      <c r="E596" s="41">
        <v>230</v>
      </c>
      <c r="F596" s="34">
        <f>MMULT(D596,E596)</f>
        <v>920</v>
      </c>
      <c r="G596" s="44"/>
      <c r="H596" s="48" t="str">
        <f>IF(G596="","",D596*G596)</f>
        <v/>
      </c>
    </row>
    <row r="597" spans="1:8" s="19" customFormat="1" ht="31.2" x14ac:dyDescent="0.3">
      <c r="A597" s="23" t="s">
        <v>2387</v>
      </c>
      <c r="B597" s="22" t="s">
        <v>2386</v>
      </c>
      <c r="C597" s="21" t="s">
        <v>0</v>
      </c>
      <c r="D597" s="20" t="s">
        <v>0</v>
      </c>
      <c r="E597" s="40" t="s">
        <v>0</v>
      </c>
      <c r="F597" s="35" t="s">
        <v>0</v>
      </c>
      <c r="G597" s="43"/>
      <c r="H597" s="48" t="s">
        <v>0</v>
      </c>
    </row>
    <row r="598" spans="1:8" ht="28.8" x14ac:dyDescent="0.3">
      <c r="A598" s="18" t="s">
        <v>2385</v>
      </c>
      <c r="B598" s="17" t="s">
        <v>2053</v>
      </c>
      <c r="C598" s="7" t="s">
        <v>15</v>
      </c>
      <c r="D598" s="6">
        <v>2</v>
      </c>
      <c r="E598" s="41">
        <v>980</v>
      </c>
      <c r="F598" s="34">
        <f>MMULT(D598,E598)</f>
        <v>1960</v>
      </c>
      <c r="G598" s="44"/>
      <c r="H598" s="48" t="str">
        <f>IF(G598="","",D598*G598)</f>
        <v/>
      </c>
    </row>
    <row r="599" spans="1:8" s="19" customFormat="1" ht="15.6" x14ac:dyDescent="0.3">
      <c r="A599" s="23" t="s">
        <v>2384</v>
      </c>
      <c r="B599" s="22" t="s">
        <v>2383</v>
      </c>
      <c r="C599" s="21" t="s">
        <v>0</v>
      </c>
      <c r="D599" s="20" t="s">
        <v>0</v>
      </c>
      <c r="E599" s="40" t="s">
        <v>0</v>
      </c>
      <c r="F599" s="35" t="s">
        <v>0</v>
      </c>
      <c r="G599" s="43"/>
      <c r="H599" s="48" t="s">
        <v>0</v>
      </c>
    </row>
    <row r="600" spans="1:8" ht="43.2" x14ac:dyDescent="0.3">
      <c r="A600" s="18" t="s">
        <v>2382</v>
      </c>
      <c r="B600" s="17" t="s">
        <v>2049</v>
      </c>
      <c r="C600" s="7" t="s">
        <v>15</v>
      </c>
      <c r="D600" s="6">
        <v>2</v>
      </c>
      <c r="E600" s="41">
        <v>4880</v>
      </c>
      <c r="F600" s="34">
        <f>MMULT(D600,E600)</f>
        <v>9760</v>
      </c>
      <c r="G600" s="44"/>
      <c r="H600" s="48" t="str">
        <f>IF(G600="","",D600*G600)</f>
        <v/>
      </c>
    </row>
    <row r="601" spans="1:8" s="19" customFormat="1" ht="15.6" x14ac:dyDescent="0.3">
      <c r="A601" s="23" t="s">
        <v>2381</v>
      </c>
      <c r="B601" s="22" t="s">
        <v>2380</v>
      </c>
      <c r="C601" s="21" t="s">
        <v>0</v>
      </c>
      <c r="D601" s="20" t="s">
        <v>0</v>
      </c>
      <c r="E601" s="40" t="s">
        <v>0</v>
      </c>
      <c r="F601" s="35" t="s">
        <v>0</v>
      </c>
      <c r="G601" s="43"/>
      <c r="H601" s="48" t="s">
        <v>0</v>
      </c>
    </row>
    <row r="602" spans="1:8" ht="28.8" x14ac:dyDescent="0.3">
      <c r="A602" s="18" t="s">
        <v>2379</v>
      </c>
      <c r="B602" s="17" t="s">
        <v>1807</v>
      </c>
      <c r="C602" s="7" t="s">
        <v>15</v>
      </c>
      <c r="D602" s="6">
        <v>2</v>
      </c>
      <c r="E602" s="41">
        <v>1330</v>
      </c>
      <c r="F602" s="34">
        <f>MMULT(D602,E602)</f>
        <v>2660</v>
      </c>
      <c r="G602" s="44"/>
      <c r="H602" s="48" t="str">
        <f>IF(G602="","",D602*G602)</f>
        <v/>
      </c>
    </row>
    <row r="603" spans="1:8" ht="43.2" x14ac:dyDescent="0.3">
      <c r="A603" s="18" t="s">
        <v>2378</v>
      </c>
      <c r="B603" s="17" t="s">
        <v>1805</v>
      </c>
      <c r="C603" s="7" t="s">
        <v>131</v>
      </c>
      <c r="D603" s="6">
        <v>6</v>
      </c>
      <c r="E603" s="41">
        <v>3650</v>
      </c>
      <c r="F603" s="34">
        <f>MMULT(D603,E603)</f>
        <v>21900</v>
      </c>
      <c r="G603" s="44"/>
      <c r="H603" s="48" t="str">
        <f>IF(G603="","",D603*G603)</f>
        <v/>
      </c>
    </row>
    <row r="604" spans="1:8" ht="28.8" x14ac:dyDescent="0.3">
      <c r="A604" s="18" t="s">
        <v>2377</v>
      </c>
      <c r="B604" s="17" t="s">
        <v>2043</v>
      </c>
      <c r="C604" s="7" t="s">
        <v>15</v>
      </c>
      <c r="D604" s="6">
        <v>21900</v>
      </c>
      <c r="E604" s="41">
        <v>0.15</v>
      </c>
      <c r="F604" s="34">
        <f>MMULT(D604,E604)</f>
        <v>3285</v>
      </c>
      <c r="G604" s="44"/>
      <c r="H604" s="48" t="str">
        <f>IF(G604="","",D604*G604)</f>
        <v/>
      </c>
    </row>
    <row r="605" spans="1:8" ht="72" x14ac:dyDescent="0.3">
      <c r="A605" s="18" t="s">
        <v>2376</v>
      </c>
      <c r="B605" s="17" t="s">
        <v>2041</v>
      </c>
      <c r="C605" s="7" t="s">
        <v>47</v>
      </c>
      <c r="D605" s="6">
        <v>2</v>
      </c>
      <c r="E605" s="41">
        <v>13410</v>
      </c>
      <c r="F605" s="34">
        <f>MMULT(D605,E605)</f>
        <v>26820</v>
      </c>
      <c r="G605" s="44"/>
      <c r="H605" s="48" t="str">
        <f>IF(G605="","",D605*G605)</f>
        <v/>
      </c>
    </row>
    <row r="606" spans="1:8" ht="28.8" x14ac:dyDescent="0.3">
      <c r="A606" s="18" t="s">
        <v>2375</v>
      </c>
      <c r="B606" s="17" t="s">
        <v>2039</v>
      </c>
      <c r="C606" s="7" t="s">
        <v>47</v>
      </c>
      <c r="D606" s="6">
        <v>2</v>
      </c>
      <c r="E606" s="41">
        <v>29000</v>
      </c>
      <c r="F606" s="34">
        <f>MMULT(D606,E606)</f>
        <v>58000</v>
      </c>
      <c r="G606" s="44"/>
      <c r="H606" s="48" t="str">
        <f>IF(G606="","",D606*G606)</f>
        <v/>
      </c>
    </row>
    <row r="607" spans="1:8" s="19" customFormat="1" ht="15.6" x14ac:dyDescent="0.3">
      <c r="A607" s="23" t="s">
        <v>2374</v>
      </c>
      <c r="B607" s="22" t="s">
        <v>2373</v>
      </c>
      <c r="C607" s="21" t="s">
        <v>0</v>
      </c>
      <c r="D607" s="20" t="s">
        <v>0</v>
      </c>
      <c r="E607" s="40" t="s">
        <v>0</v>
      </c>
      <c r="F607" s="35" t="s">
        <v>0</v>
      </c>
      <c r="G607" s="43"/>
      <c r="H607" s="48" t="s">
        <v>0</v>
      </c>
    </row>
    <row r="608" spans="1:8" x14ac:dyDescent="0.3">
      <c r="A608" s="18" t="s">
        <v>2372</v>
      </c>
      <c r="B608" s="17" t="s">
        <v>324</v>
      </c>
      <c r="C608" s="7" t="s">
        <v>15</v>
      </c>
      <c r="D608" s="6">
        <v>20</v>
      </c>
      <c r="E608" s="41">
        <v>78</v>
      </c>
      <c r="F608" s="34">
        <f t="shared" ref="F608:F613" si="32">MMULT(D608,E608)</f>
        <v>1560</v>
      </c>
      <c r="G608" s="44"/>
      <c r="H608" s="48" t="str">
        <f t="shared" ref="H608:H613" si="33">IF(G608="","",D608*G608)</f>
        <v/>
      </c>
    </row>
    <row r="609" spans="1:8" x14ac:dyDescent="0.3">
      <c r="A609" s="18" t="s">
        <v>2371</v>
      </c>
      <c r="B609" s="17" t="s">
        <v>322</v>
      </c>
      <c r="C609" s="7" t="s">
        <v>15</v>
      </c>
      <c r="D609" s="6">
        <v>16</v>
      </c>
      <c r="E609" s="41">
        <v>55</v>
      </c>
      <c r="F609" s="34">
        <f t="shared" si="32"/>
        <v>880</v>
      </c>
      <c r="G609" s="44"/>
      <c r="H609" s="48" t="str">
        <f t="shared" si="33"/>
        <v/>
      </c>
    </row>
    <row r="610" spans="1:8" x14ac:dyDescent="0.3">
      <c r="A610" s="18" t="s">
        <v>2370</v>
      </c>
      <c r="B610" s="17" t="s">
        <v>320</v>
      </c>
      <c r="C610" s="7" t="s">
        <v>15</v>
      </c>
      <c r="D610" s="6">
        <v>20</v>
      </c>
      <c r="E610" s="41">
        <v>50</v>
      </c>
      <c r="F610" s="34">
        <f t="shared" si="32"/>
        <v>1000</v>
      </c>
      <c r="G610" s="44"/>
      <c r="H610" s="48" t="str">
        <f t="shared" si="33"/>
        <v/>
      </c>
    </row>
    <row r="611" spans="1:8" x14ac:dyDescent="0.3">
      <c r="A611" s="18" t="s">
        <v>2369</v>
      </c>
      <c r="B611" s="17" t="s">
        <v>318</v>
      </c>
      <c r="C611" s="7" t="s">
        <v>15</v>
      </c>
      <c r="D611" s="6">
        <v>6</v>
      </c>
      <c r="E611" s="41">
        <v>110</v>
      </c>
      <c r="F611" s="34">
        <f t="shared" si="32"/>
        <v>660</v>
      </c>
      <c r="G611" s="44"/>
      <c r="H611" s="48" t="str">
        <f t="shared" si="33"/>
        <v/>
      </c>
    </row>
    <row r="612" spans="1:8" x14ac:dyDescent="0.3">
      <c r="A612" s="18" t="s">
        <v>2368</v>
      </c>
      <c r="B612" s="17" t="s">
        <v>316</v>
      </c>
      <c r="C612" s="7" t="s">
        <v>15</v>
      </c>
      <c r="D612" s="6">
        <v>6</v>
      </c>
      <c r="E612" s="41">
        <v>201</v>
      </c>
      <c r="F612" s="34">
        <f t="shared" si="32"/>
        <v>1206</v>
      </c>
      <c r="G612" s="44"/>
      <c r="H612" s="48" t="str">
        <f t="shared" si="33"/>
        <v/>
      </c>
    </row>
    <row r="613" spans="1:8" x14ac:dyDescent="0.3">
      <c r="A613" s="18" t="s">
        <v>2367</v>
      </c>
      <c r="B613" s="17" t="s">
        <v>314</v>
      </c>
      <c r="C613" s="7" t="s">
        <v>15</v>
      </c>
      <c r="D613" s="6">
        <v>4</v>
      </c>
      <c r="E613" s="41">
        <v>200</v>
      </c>
      <c r="F613" s="34">
        <f t="shared" si="32"/>
        <v>800</v>
      </c>
      <c r="G613" s="44"/>
      <c r="H613" s="48" t="str">
        <f t="shared" si="33"/>
        <v/>
      </c>
    </row>
    <row r="614" spans="1:8" s="19" customFormat="1" ht="15.6" x14ac:dyDescent="0.3">
      <c r="A614" s="23" t="s">
        <v>2366</v>
      </c>
      <c r="B614" s="22" t="s">
        <v>2365</v>
      </c>
      <c r="C614" s="21" t="s">
        <v>0</v>
      </c>
      <c r="D614" s="20" t="s">
        <v>0</v>
      </c>
      <c r="E614" s="40" t="s">
        <v>0</v>
      </c>
      <c r="F614" s="35" t="s">
        <v>0</v>
      </c>
      <c r="G614" s="43"/>
      <c r="H614" s="48" t="s">
        <v>0</v>
      </c>
    </row>
    <row r="615" spans="1:8" ht="28.8" x14ac:dyDescent="0.3">
      <c r="A615" s="18" t="s">
        <v>2364</v>
      </c>
      <c r="B615" s="17" t="s">
        <v>2027</v>
      </c>
      <c r="C615" s="7" t="s">
        <v>15</v>
      </c>
      <c r="D615" s="6">
        <v>2</v>
      </c>
      <c r="E615" s="41">
        <v>835</v>
      </c>
      <c r="F615" s="34">
        <f>MMULT(D615,E615)</f>
        <v>1670</v>
      </c>
      <c r="G615" s="44"/>
      <c r="H615" s="48" t="str">
        <f>IF(G615="","",D615*G615)</f>
        <v/>
      </c>
    </row>
    <row r="616" spans="1:8" ht="28.8" x14ac:dyDescent="0.3">
      <c r="A616" s="18" t="s">
        <v>2363</v>
      </c>
      <c r="B616" s="17" t="s">
        <v>292</v>
      </c>
      <c r="C616" s="7" t="s">
        <v>15</v>
      </c>
      <c r="D616" s="6">
        <v>2</v>
      </c>
      <c r="E616" s="41">
        <v>980</v>
      </c>
      <c r="F616" s="34">
        <f>MMULT(D616,E616)</f>
        <v>1960</v>
      </c>
      <c r="G616" s="44"/>
      <c r="H616" s="48" t="str">
        <f>IF(G616="","",D616*G616)</f>
        <v/>
      </c>
    </row>
    <row r="617" spans="1:8" x14ac:dyDescent="0.3">
      <c r="A617" s="18" t="s">
        <v>2362</v>
      </c>
      <c r="B617" s="17" t="s">
        <v>1783</v>
      </c>
      <c r="C617" s="7" t="s">
        <v>15</v>
      </c>
      <c r="D617" s="6">
        <v>4</v>
      </c>
      <c r="E617" s="41">
        <v>410</v>
      </c>
      <c r="F617" s="34">
        <f>MMULT(D617,E617)</f>
        <v>1640</v>
      </c>
      <c r="G617" s="44"/>
      <c r="H617" s="48" t="str">
        <f>IF(G617="","",D617*G617)</f>
        <v/>
      </c>
    </row>
    <row r="618" spans="1:8" s="19" customFormat="1" ht="15.6" x14ac:dyDescent="0.3">
      <c r="A618" s="23" t="s">
        <v>2361</v>
      </c>
      <c r="B618" s="22" t="s">
        <v>2360</v>
      </c>
      <c r="C618" s="21" t="s">
        <v>0</v>
      </c>
      <c r="D618" s="20" t="s">
        <v>0</v>
      </c>
      <c r="E618" s="40" t="s">
        <v>0</v>
      </c>
      <c r="F618" s="35" t="s">
        <v>0</v>
      </c>
      <c r="G618" s="43"/>
      <c r="H618" s="48" t="s">
        <v>0</v>
      </c>
    </row>
    <row r="619" spans="1:8" x14ac:dyDescent="0.3">
      <c r="A619" s="18" t="s">
        <v>2359</v>
      </c>
      <c r="B619" s="17" t="s">
        <v>272</v>
      </c>
      <c r="C619" s="7" t="s">
        <v>15</v>
      </c>
      <c r="D619" s="6">
        <v>8</v>
      </c>
      <c r="E619" s="41">
        <v>380</v>
      </c>
      <c r="F619" s="34">
        <f>MMULT(D619,E619)</f>
        <v>3040</v>
      </c>
      <c r="G619" s="44"/>
      <c r="H619" s="48" t="str">
        <f>IF(G619="","",D619*G619)</f>
        <v/>
      </c>
    </row>
    <row r="620" spans="1:8" s="19" customFormat="1" ht="15.6" x14ac:dyDescent="0.3">
      <c r="A620" s="23" t="s">
        <v>2358</v>
      </c>
      <c r="B620" s="22" t="s">
        <v>2357</v>
      </c>
      <c r="C620" s="21" t="s">
        <v>0</v>
      </c>
      <c r="D620" s="20" t="s">
        <v>0</v>
      </c>
      <c r="E620" s="40" t="s">
        <v>0</v>
      </c>
      <c r="F620" s="35" t="s">
        <v>0</v>
      </c>
      <c r="G620" s="43"/>
      <c r="H620" s="48" t="s">
        <v>0</v>
      </c>
    </row>
    <row r="621" spans="1:8" x14ac:dyDescent="0.3">
      <c r="A621" s="18" t="s">
        <v>2356</v>
      </c>
      <c r="B621" s="17" t="s">
        <v>262</v>
      </c>
      <c r="C621" s="7" t="s">
        <v>15</v>
      </c>
      <c r="D621" s="6">
        <v>10</v>
      </c>
      <c r="E621" s="41">
        <v>41</v>
      </c>
      <c r="F621" s="34">
        <f>MMULT(D621,E621)</f>
        <v>410</v>
      </c>
      <c r="G621" s="44"/>
      <c r="H621" s="48" t="str">
        <f>IF(G621="","",D621*G621)</f>
        <v/>
      </c>
    </row>
    <row r="622" spans="1:8" ht="28.8" x14ac:dyDescent="0.3">
      <c r="A622" s="18" t="s">
        <v>2355</v>
      </c>
      <c r="B622" s="17" t="s">
        <v>258</v>
      </c>
      <c r="C622" s="7" t="s">
        <v>15</v>
      </c>
      <c r="D622" s="6">
        <v>2</v>
      </c>
      <c r="E622" s="41">
        <v>340</v>
      </c>
      <c r="F622" s="34">
        <f>MMULT(D622,E622)</f>
        <v>680</v>
      </c>
      <c r="G622" s="44"/>
      <c r="H622" s="48" t="str">
        <f>IF(G622="","",D622*G622)</f>
        <v/>
      </c>
    </row>
    <row r="623" spans="1:8" x14ac:dyDescent="0.3">
      <c r="A623" s="18" t="s">
        <v>2354</v>
      </c>
      <c r="B623" s="17" t="s">
        <v>254</v>
      </c>
      <c r="C623" s="7" t="s">
        <v>15</v>
      </c>
      <c r="D623" s="6">
        <v>4</v>
      </c>
      <c r="E623" s="41">
        <v>295</v>
      </c>
      <c r="F623" s="34">
        <f>MMULT(D623,E623)</f>
        <v>1180</v>
      </c>
      <c r="G623" s="44"/>
      <c r="H623" s="48" t="str">
        <f>IF(G623="","",D623*G623)</f>
        <v/>
      </c>
    </row>
    <row r="624" spans="1:8" s="19" customFormat="1" ht="15.6" x14ac:dyDescent="0.3">
      <c r="A624" s="23" t="s">
        <v>2353</v>
      </c>
      <c r="B624" s="22" t="s">
        <v>2352</v>
      </c>
      <c r="C624" s="21" t="s">
        <v>0</v>
      </c>
      <c r="D624" s="20" t="s">
        <v>0</v>
      </c>
      <c r="E624" s="40" t="s">
        <v>0</v>
      </c>
      <c r="F624" s="35" t="s">
        <v>0</v>
      </c>
      <c r="G624" s="43"/>
      <c r="H624" s="48" t="s">
        <v>0</v>
      </c>
    </row>
    <row r="625" spans="1:8" ht="28.8" x14ac:dyDescent="0.3">
      <c r="A625" s="18" t="s">
        <v>2351</v>
      </c>
      <c r="B625" s="17" t="s">
        <v>2013</v>
      </c>
      <c r="C625" s="7" t="s">
        <v>15</v>
      </c>
      <c r="D625" s="6">
        <v>4</v>
      </c>
      <c r="E625" s="41">
        <v>4120</v>
      </c>
      <c r="F625" s="34">
        <f>MMULT(D625,E625)</f>
        <v>16480</v>
      </c>
      <c r="G625" s="44"/>
      <c r="H625" s="48" t="str">
        <f>IF(G625="","",D625*G625)</f>
        <v/>
      </c>
    </row>
    <row r="626" spans="1:8" x14ac:dyDescent="0.3">
      <c r="A626" s="18" t="s">
        <v>2350</v>
      </c>
      <c r="B626" s="17" t="s">
        <v>1762</v>
      </c>
      <c r="C626" s="7" t="s">
        <v>15</v>
      </c>
      <c r="D626" s="6">
        <v>4</v>
      </c>
      <c r="E626" s="41">
        <v>585</v>
      </c>
      <c r="F626" s="34">
        <f>MMULT(D626,E626)</f>
        <v>2340</v>
      </c>
      <c r="G626" s="44"/>
      <c r="H626" s="48" t="str">
        <f>IF(G626="","",D626*G626)</f>
        <v/>
      </c>
    </row>
    <row r="627" spans="1:8" x14ac:dyDescent="0.3">
      <c r="A627" s="18" t="s">
        <v>2349</v>
      </c>
      <c r="B627" s="17" t="s">
        <v>1760</v>
      </c>
      <c r="C627" s="7" t="s">
        <v>15</v>
      </c>
      <c r="D627" s="6">
        <v>4</v>
      </c>
      <c r="E627" s="41">
        <v>605</v>
      </c>
      <c r="F627" s="34">
        <f>MMULT(D627,E627)</f>
        <v>2420</v>
      </c>
      <c r="G627" s="44"/>
      <c r="H627" s="48" t="str">
        <f>IF(G627="","",D627*G627)</f>
        <v/>
      </c>
    </row>
    <row r="628" spans="1:8" x14ac:dyDescent="0.3">
      <c r="A628" s="18" t="s">
        <v>2348</v>
      </c>
      <c r="B628" s="17" t="s">
        <v>226</v>
      </c>
      <c r="C628" s="7" t="s">
        <v>15</v>
      </c>
      <c r="D628" s="6">
        <v>4</v>
      </c>
      <c r="E628" s="41">
        <v>465</v>
      </c>
      <c r="F628" s="34">
        <f>MMULT(D628,E628)</f>
        <v>1860</v>
      </c>
      <c r="G628" s="44"/>
      <c r="H628" s="48" t="str">
        <f>IF(G628="","",D628*G628)</f>
        <v/>
      </c>
    </row>
    <row r="629" spans="1:8" x14ac:dyDescent="0.3">
      <c r="A629" s="18" t="s">
        <v>2347</v>
      </c>
      <c r="B629" s="17" t="s">
        <v>224</v>
      </c>
      <c r="C629" s="7" t="s">
        <v>15</v>
      </c>
      <c r="D629" s="6">
        <v>4</v>
      </c>
      <c r="E629" s="41">
        <v>850</v>
      </c>
      <c r="F629" s="34">
        <f>MMULT(D629,E629)</f>
        <v>3400</v>
      </c>
      <c r="G629" s="44"/>
      <c r="H629" s="48" t="str">
        <f>IF(G629="","",D629*G629)</f>
        <v/>
      </c>
    </row>
    <row r="630" spans="1:8" s="19" customFormat="1" ht="15.6" x14ac:dyDescent="0.3">
      <c r="A630" s="23" t="s">
        <v>2346</v>
      </c>
      <c r="B630" s="22" t="s">
        <v>2345</v>
      </c>
      <c r="C630" s="21" t="s">
        <v>0</v>
      </c>
      <c r="D630" s="20" t="s">
        <v>0</v>
      </c>
      <c r="E630" s="40" t="s">
        <v>0</v>
      </c>
      <c r="F630" s="35" t="s">
        <v>0</v>
      </c>
      <c r="G630" s="43"/>
      <c r="H630" s="48" t="s">
        <v>0</v>
      </c>
    </row>
    <row r="631" spans="1:8" x14ac:dyDescent="0.3">
      <c r="A631" s="18" t="s">
        <v>2344</v>
      </c>
      <c r="B631" s="17" t="s">
        <v>202</v>
      </c>
      <c r="C631" s="7" t="s">
        <v>15</v>
      </c>
      <c r="D631" s="6">
        <v>4</v>
      </c>
      <c r="E631" s="41">
        <v>99</v>
      </c>
      <c r="F631" s="34">
        <f t="shared" ref="F631:F641" si="34">MMULT(D631,E631)</f>
        <v>396</v>
      </c>
      <c r="G631" s="44"/>
      <c r="H631" s="48" t="str">
        <f t="shared" ref="H631:H641" si="35">IF(G631="","",D631*G631)</f>
        <v/>
      </c>
    </row>
    <row r="632" spans="1:8" x14ac:dyDescent="0.3">
      <c r="A632" s="18" t="s">
        <v>2343</v>
      </c>
      <c r="B632" s="17" t="s">
        <v>198</v>
      </c>
      <c r="C632" s="7" t="s">
        <v>15</v>
      </c>
      <c r="D632" s="6">
        <v>4</v>
      </c>
      <c r="E632" s="41">
        <v>107</v>
      </c>
      <c r="F632" s="34">
        <f t="shared" si="34"/>
        <v>428</v>
      </c>
      <c r="G632" s="44"/>
      <c r="H632" s="48" t="str">
        <f t="shared" si="35"/>
        <v/>
      </c>
    </row>
    <row r="633" spans="1:8" x14ac:dyDescent="0.3">
      <c r="A633" s="18" t="s">
        <v>2342</v>
      </c>
      <c r="B633" s="17" t="s">
        <v>194</v>
      </c>
      <c r="C633" s="7" t="s">
        <v>15</v>
      </c>
      <c r="D633" s="6">
        <v>8</v>
      </c>
      <c r="E633" s="41">
        <v>1000</v>
      </c>
      <c r="F633" s="34">
        <f t="shared" si="34"/>
        <v>8000</v>
      </c>
      <c r="G633" s="44"/>
      <c r="H633" s="48" t="str">
        <f t="shared" si="35"/>
        <v/>
      </c>
    </row>
    <row r="634" spans="1:8" x14ac:dyDescent="0.3">
      <c r="A634" s="18" t="s">
        <v>2341</v>
      </c>
      <c r="B634" s="17" t="s">
        <v>1752</v>
      </c>
      <c r="C634" s="7" t="s">
        <v>15</v>
      </c>
      <c r="D634" s="6">
        <v>8</v>
      </c>
      <c r="E634" s="41">
        <v>160</v>
      </c>
      <c r="F634" s="34">
        <f t="shared" si="34"/>
        <v>1280</v>
      </c>
      <c r="G634" s="44"/>
      <c r="H634" s="48" t="str">
        <f t="shared" si="35"/>
        <v/>
      </c>
    </row>
    <row r="635" spans="1:8" x14ac:dyDescent="0.3">
      <c r="A635" s="18" t="s">
        <v>2340</v>
      </c>
      <c r="B635" s="17" t="s">
        <v>1750</v>
      </c>
      <c r="C635" s="7" t="s">
        <v>15</v>
      </c>
      <c r="D635" s="6">
        <v>20</v>
      </c>
      <c r="E635" s="41">
        <v>20</v>
      </c>
      <c r="F635" s="34">
        <f t="shared" si="34"/>
        <v>400</v>
      </c>
      <c r="G635" s="44"/>
      <c r="H635" s="48" t="str">
        <f t="shared" si="35"/>
        <v/>
      </c>
    </row>
    <row r="636" spans="1:8" x14ac:dyDescent="0.3">
      <c r="A636" s="18" t="s">
        <v>2339</v>
      </c>
      <c r="B636" s="17" t="s">
        <v>1748</v>
      </c>
      <c r="C636" s="7" t="s">
        <v>15</v>
      </c>
      <c r="D636" s="6">
        <v>20</v>
      </c>
      <c r="E636" s="41">
        <v>25</v>
      </c>
      <c r="F636" s="34">
        <f t="shared" si="34"/>
        <v>500</v>
      </c>
      <c r="G636" s="44"/>
      <c r="H636" s="48" t="str">
        <f t="shared" si="35"/>
        <v/>
      </c>
    </row>
    <row r="637" spans="1:8" x14ac:dyDescent="0.3">
      <c r="A637" s="18" t="s">
        <v>2338</v>
      </c>
      <c r="B637" s="17" t="s">
        <v>190</v>
      </c>
      <c r="C637" s="7" t="s">
        <v>15</v>
      </c>
      <c r="D637" s="6">
        <v>4</v>
      </c>
      <c r="E637" s="41">
        <v>240</v>
      </c>
      <c r="F637" s="34">
        <f t="shared" si="34"/>
        <v>960</v>
      </c>
      <c r="G637" s="44"/>
      <c r="H637" s="48" t="str">
        <f t="shared" si="35"/>
        <v/>
      </c>
    </row>
    <row r="638" spans="1:8" x14ac:dyDescent="0.3">
      <c r="A638" s="18" t="s">
        <v>2337</v>
      </c>
      <c r="B638" s="17" t="s">
        <v>184</v>
      </c>
      <c r="C638" s="7" t="s">
        <v>15</v>
      </c>
      <c r="D638" s="6">
        <v>6</v>
      </c>
      <c r="E638" s="41">
        <v>172</v>
      </c>
      <c r="F638" s="34">
        <f t="shared" si="34"/>
        <v>1032</v>
      </c>
      <c r="G638" s="44"/>
      <c r="H638" s="48" t="str">
        <f t="shared" si="35"/>
        <v/>
      </c>
    </row>
    <row r="639" spans="1:8" ht="28.8" x14ac:dyDescent="0.3">
      <c r="A639" s="18" t="s">
        <v>2336</v>
      </c>
      <c r="B639" s="17" t="s">
        <v>1742</v>
      </c>
      <c r="C639" s="7" t="s">
        <v>15</v>
      </c>
      <c r="D639" s="6">
        <v>2</v>
      </c>
      <c r="E639" s="41">
        <v>2700</v>
      </c>
      <c r="F639" s="34">
        <f t="shared" si="34"/>
        <v>5400</v>
      </c>
      <c r="G639" s="44"/>
      <c r="H639" s="48" t="str">
        <f t="shared" si="35"/>
        <v/>
      </c>
    </row>
    <row r="640" spans="1:8" x14ac:dyDescent="0.3">
      <c r="A640" s="18" t="s">
        <v>2335</v>
      </c>
      <c r="B640" s="17" t="s">
        <v>174</v>
      </c>
      <c r="C640" s="7" t="s">
        <v>15</v>
      </c>
      <c r="D640" s="6">
        <v>12</v>
      </c>
      <c r="E640" s="41">
        <v>72</v>
      </c>
      <c r="F640" s="34">
        <f t="shared" si="34"/>
        <v>864</v>
      </c>
      <c r="G640" s="44"/>
      <c r="H640" s="48" t="str">
        <f t="shared" si="35"/>
        <v/>
      </c>
    </row>
    <row r="641" spans="1:8" x14ac:dyDescent="0.3">
      <c r="A641" s="18" t="s">
        <v>2334</v>
      </c>
      <c r="B641" s="17" t="s">
        <v>1739</v>
      </c>
      <c r="C641" s="7" t="s">
        <v>15</v>
      </c>
      <c r="D641" s="6">
        <v>2</v>
      </c>
      <c r="E641" s="41">
        <v>3960</v>
      </c>
      <c r="F641" s="34">
        <f t="shared" si="34"/>
        <v>7920</v>
      </c>
      <c r="G641" s="44"/>
      <c r="H641" s="48" t="str">
        <f t="shared" si="35"/>
        <v/>
      </c>
    </row>
    <row r="642" spans="1:8" s="19" customFormat="1" ht="15.6" x14ac:dyDescent="0.3">
      <c r="A642" s="23" t="s">
        <v>2333</v>
      </c>
      <c r="B642" s="22" t="s">
        <v>2332</v>
      </c>
      <c r="C642" s="21" t="s">
        <v>0</v>
      </c>
      <c r="D642" s="20" t="s">
        <v>0</v>
      </c>
      <c r="E642" s="40" t="s">
        <v>0</v>
      </c>
      <c r="F642" s="35" t="s">
        <v>0</v>
      </c>
      <c r="G642" s="43"/>
      <c r="H642" s="48" t="s">
        <v>0</v>
      </c>
    </row>
    <row r="643" spans="1:8" x14ac:dyDescent="0.3">
      <c r="A643" s="18" t="s">
        <v>2331</v>
      </c>
      <c r="B643" s="17" t="s">
        <v>1735</v>
      </c>
      <c r="C643" s="7" t="s">
        <v>15</v>
      </c>
      <c r="D643" s="6">
        <v>4</v>
      </c>
      <c r="E643" s="41">
        <v>180</v>
      </c>
      <c r="F643" s="34">
        <f>MMULT(D643,E643)</f>
        <v>720</v>
      </c>
      <c r="G643" s="44"/>
      <c r="H643" s="48" t="str">
        <f>IF(G643="","",D643*G643)</f>
        <v/>
      </c>
    </row>
    <row r="644" spans="1:8" x14ac:dyDescent="0.3">
      <c r="A644" s="18" t="s">
        <v>2330</v>
      </c>
      <c r="B644" s="17" t="s">
        <v>1731</v>
      </c>
      <c r="C644" s="7" t="s">
        <v>15</v>
      </c>
      <c r="D644" s="6">
        <v>4</v>
      </c>
      <c r="E644" s="41">
        <v>14.7</v>
      </c>
      <c r="F644" s="34">
        <f>MMULT(D644,E644)</f>
        <v>58.8</v>
      </c>
      <c r="G644" s="44"/>
      <c r="H644" s="48" t="str">
        <f>IF(G644="","",D644*G644)</f>
        <v/>
      </c>
    </row>
    <row r="645" spans="1:8" s="19" customFormat="1" ht="15.6" x14ac:dyDescent="0.3">
      <c r="A645" s="23" t="s">
        <v>2329</v>
      </c>
      <c r="B645" s="22" t="s">
        <v>2328</v>
      </c>
      <c r="C645" s="21" t="s">
        <v>0</v>
      </c>
      <c r="D645" s="20" t="s">
        <v>0</v>
      </c>
      <c r="E645" s="40" t="s">
        <v>0</v>
      </c>
      <c r="F645" s="35" t="s">
        <v>0</v>
      </c>
      <c r="G645" s="43"/>
      <c r="H645" s="48" t="s">
        <v>0</v>
      </c>
    </row>
    <row r="646" spans="1:8" ht="28.8" x14ac:dyDescent="0.3">
      <c r="A646" s="18" t="s">
        <v>2327</v>
      </c>
      <c r="B646" s="17" t="s">
        <v>1725</v>
      </c>
      <c r="C646" s="7" t="s">
        <v>15</v>
      </c>
      <c r="D646" s="6">
        <v>2</v>
      </c>
      <c r="E646" s="41">
        <v>32000</v>
      </c>
      <c r="F646" s="34">
        <f t="shared" ref="F646:F651" si="36">MMULT(D646,E646)</f>
        <v>64000</v>
      </c>
      <c r="G646" s="44"/>
      <c r="H646" s="48" t="str">
        <f t="shared" ref="H646:H651" si="37">IF(G646="","",D646*G646)</f>
        <v/>
      </c>
    </row>
    <row r="647" spans="1:8" x14ac:dyDescent="0.3">
      <c r="A647" s="18" t="s">
        <v>2326</v>
      </c>
      <c r="B647" s="17" t="s">
        <v>1723</v>
      </c>
      <c r="C647" s="7" t="s">
        <v>15</v>
      </c>
      <c r="D647" s="6">
        <v>2</v>
      </c>
      <c r="E647" s="41">
        <v>6850</v>
      </c>
      <c r="F647" s="34">
        <f t="shared" si="36"/>
        <v>13700</v>
      </c>
      <c r="G647" s="44"/>
      <c r="H647" s="48" t="str">
        <f t="shared" si="37"/>
        <v/>
      </c>
    </row>
    <row r="648" spans="1:8" x14ac:dyDescent="0.3">
      <c r="A648" s="18" t="s">
        <v>2325</v>
      </c>
      <c r="B648" s="17" t="s">
        <v>1721</v>
      </c>
      <c r="C648" s="7" t="s">
        <v>15</v>
      </c>
      <c r="D648" s="6">
        <v>2</v>
      </c>
      <c r="E648" s="41">
        <v>9850</v>
      </c>
      <c r="F648" s="34">
        <f t="shared" si="36"/>
        <v>19700</v>
      </c>
      <c r="G648" s="44"/>
      <c r="H648" s="48" t="str">
        <f t="shared" si="37"/>
        <v/>
      </c>
    </row>
    <row r="649" spans="1:8" x14ac:dyDescent="0.3">
      <c r="A649" s="18" t="s">
        <v>2324</v>
      </c>
      <c r="B649" s="17" t="s">
        <v>1719</v>
      </c>
      <c r="C649" s="7" t="s">
        <v>15</v>
      </c>
      <c r="D649" s="6">
        <v>2</v>
      </c>
      <c r="E649" s="41">
        <v>9850</v>
      </c>
      <c r="F649" s="34">
        <f t="shared" si="36"/>
        <v>19700</v>
      </c>
      <c r="G649" s="44"/>
      <c r="H649" s="48" t="str">
        <f t="shared" si="37"/>
        <v/>
      </c>
    </row>
    <row r="650" spans="1:8" x14ac:dyDescent="0.3">
      <c r="A650" s="18" t="s">
        <v>2323</v>
      </c>
      <c r="B650" s="17" t="s">
        <v>1717</v>
      </c>
      <c r="C650" s="7" t="s">
        <v>15</v>
      </c>
      <c r="D650" s="6">
        <v>2</v>
      </c>
      <c r="E650" s="41">
        <v>6300</v>
      </c>
      <c r="F650" s="34">
        <f t="shared" si="36"/>
        <v>12600</v>
      </c>
      <c r="G650" s="44"/>
      <c r="H650" s="48" t="str">
        <f t="shared" si="37"/>
        <v/>
      </c>
    </row>
    <row r="651" spans="1:8" x14ac:dyDescent="0.3">
      <c r="A651" s="18" t="s">
        <v>2322</v>
      </c>
      <c r="B651" s="17" t="s">
        <v>1715</v>
      </c>
      <c r="C651" s="7" t="s">
        <v>15</v>
      </c>
      <c r="D651" s="6">
        <v>2</v>
      </c>
      <c r="E651" s="41">
        <v>5150</v>
      </c>
      <c r="F651" s="34">
        <f t="shared" si="36"/>
        <v>10300</v>
      </c>
      <c r="G651" s="44"/>
      <c r="H651" s="48" t="str">
        <f t="shared" si="37"/>
        <v/>
      </c>
    </row>
    <row r="652" spans="1:8" s="19" customFormat="1" ht="15.6" x14ac:dyDescent="0.3">
      <c r="A652" s="23" t="s">
        <v>2321</v>
      </c>
      <c r="B652" s="22" t="s">
        <v>2320</v>
      </c>
      <c r="C652" s="21" t="s">
        <v>0</v>
      </c>
      <c r="D652" s="20" t="s">
        <v>0</v>
      </c>
      <c r="E652" s="40" t="s">
        <v>0</v>
      </c>
      <c r="F652" s="35" t="s">
        <v>0</v>
      </c>
      <c r="G652" s="43"/>
      <c r="H652" s="48" t="s">
        <v>0</v>
      </c>
    </row>
    <row r="653" spans="1:8" ht="28.8" x14ac:dyDescent="0.3">
      <c r="A653" s="18" t="s">
        <v>2319</v>
      </c>
      <c r="B653" s="17" t="s">
        <v>1711</v>
      </c>
      <c r="C653" s="7" t="s">
        <v>15</v>
      </c>
      <c r="D653" s="6">
        <v>4</v>
      </c>
      <c r="E653" s="41">
        <v>130</v>
      </c>
      <c r="F653" s="34">
        <f>MMULT(D653,E653)</f>
        <v>520</v>
      </c>
      <c r="G653" s="44"/>
      <c r="H653" s="48" t="str">
        <f>IF(G653="","",D653*G653)</f>
        <v/>
      </c>
    </row>
    <row r="654" spans="1:8" s="19" customFormat="1" ht="15.6" x14ac:dyDescent="0.3">
      <c r="A654" s="23" t="s">
        <v>2318</v>
      </c>
      <c r="B654" s="22" t="s">
        <v>2317</v>
      </c>
      <c r="C654" s="21" t="s">
        <v>0</v>
      </c>
      <c r="D654" s="20" t="s">
        <v>0</v>
      </c>
      <c r="E654" s="40" t="s">
        <v>0</v>
      </c>
      <c r="F654" s="35" t="s">
        <v>0</v>
      </c>
      <c r="G654" s="43"/>
      <c r="H654" s="48" t="s">
        <v>0</v>
      </c>
    </row>
    <row r="655" spans="1:8" s="19" customFormat="1" ht="15.6" x14ac:dyDescent="0.3">
      <c r="A655" s="23" t="s">
        <v>2316</v>
      </c>
      <c r="B655" s="22" t="s">
        <v>2315</v>
      </c>
      <c r="C655" s="21" t="s">
        <v>0</v>
      </c>
      <c r="D655" s="20" t="s">
        <v>0</v>
      </c>
      <c r="E655" s="40" t="s">
        <v>0</v>
      </c>
      <c r="F655" s="35" t="s">
        <v>0</v>
      </c>
      <c r="G655" s="43"/>
      <c r="H655" s="48" t="s">
        <v>0</v>
      </c>
    </row>
    <row r="656" spans="1:8" ht="28.8" x14ac:dyDescent="0.3">
      <c r="A656" s="18" t="s">
        <v>2314</v>
      </c>
      <c r="B656" s="17" t="s">
        <v>1676</v>
      </c>
      <c r="C656" s="7" t="s">
        <v>131</v>
      </c>
      <c r="D656" s="6">
        <v>10</v>
      </c>
      <c r="E656" s="41">
        <v>800</v>
      </c>
      <c r="F656" s="34">
        <f>MMULT(D656,E656)</f>
        <v>8000</v>
      </c>
      <c r="G656" s="44"/>
      <c r="H656" s="48" t="str">
        <f>IF(G656="","",D656*G656)</f>
        <v/>
      </c>
    </row>
    <row r="657" spans="1:8" s="19" customFormat="1" ht="15.6" x14ac:dyDescent="0.3">
      <c r="A657" s="23" t="s">
        <v>2313</v>
      </c>
      <c r="B657" s="22" t="s">
        <v>2312</v>
      </c>
      <c r="C657" s="21" t="s">
        <v>0</v>
      </c>
      <c r="D657" s="20" t="s">
        <v>0</v>
      </c>
      <c r="E657" s="40" t="s">
        <v>0</v>
      </c>
      <c r="F657" s="35" t="s">
        <v>0</v>
      </c>
      <c r="G657" s="43"/>
      <c r="H657" s="48" t="s">
        <v>0</v>
      </c>
    </row>
    <row r="658" spans="1:8" s="19" customFormat="1" ht="86.4" x14ac:dyDescent="0.3">
      <c r="A658" s="18" t="s">
        <v>2308</v>
      </c>
      <c r="B658" s="17" t="s">
        <v>1965</v>
      </c>
      <c r="C658" s="7" t="s">
        <v>15</v>
      </c>
      <c r="D658" s="6">
        <v>2</v>
      </c>
      <c r="E658" s="41">
        <v>9460</v>
      </c>
      <c r="F658" s="34">
        <f>MMULT(D658,E658)</f>
        <v>18920</v>
      </c>
      <c r="G658" s="44"/>
      <c r="H658" s="48" t="str">
        <f>IF(G658="","",D658*G658)</f>
        <v/>
      </c>
    </row>
    <row r="659" spans="1:8" ht="15.6" x14ac:dyDescent="0.3">
      <c r="A659" s="23" t="s">
        <v>2311</v>
      </c>
      <c r="B659" s="22" t="s">
        <v>2310</v>
      </c>
      <c r="C659" s="21" t="s">
        <v>0</v>
      </c>
      <c r="D659" s="20" t="s">
        <v>0</v>
      </c>
      <c r="E659" s="40" t="s">
        <v>0</v>
      </c>
      <c r="F659" s="35" t="s">
        <v>0</v>
      </c>
      <c r="G659" s="43"/>
      <c r="H659" s="48" t="s">
        <v>0</v>
      </c>
    </row>
    <row r="660" spans="1:8" x14ac:dyDescent="0.3">
      <c r="A660" s="18" t="s">
        <v>2309</v>
      </c>
      <c r="B660" s="17" t="s">
        <v>1670</v>
      </c>
      <c r="C660" s="7" t="s">
        <v>15</v>
      </c>
      <c r="D660" s="6">
        <v>2</v>
      </c>
      <c r="E660" s="41">
        <v>8000</v>
      </c>
      <c r="F660" s="34">
        <f>MMULT(D660,E660)</f>
        <v>16000</v>
      </c>
      <c r="G660" s="44"/>
      <c r="H660" s="48" t="str">
        <f>IF(G660="","",D660*G660)</f>
        <v/>
      </c>
    </row>
    <row r="661" spans="1:8" s="19" customFormat="1" ht="15.6" x14ac:dyDescent="0.3">
      <c r="A661" s="23" t="s">
        <v>2307</v>
      </c>
      <c r="B661" s="22" t="s">
        <v>2306</v>
      </c>
      <c r="C661" s="21" t="s">
        <v>0</v>
      </c>
      <c r="D661" s="20" t="s">
        <v>0</v>
      </c>
      <c r="E661" s="40" t="s">
        <v>0</v>
      </c>
      <c r="F661" s="35" t="s">
        <v>0</v>
      </c>
      <c r="G661" s="43"/>
      <c r="H661" s="48" t="s">
        <v>0</v>
      </c>
    </row>
    <row r="662" spans="1:8" s="19" customFormat="1" ht="15.6" x14ac:dyDescent="0.3">
      <c r="A662" s="23" t="s">
        <v>2305</v>
      </c>
      <c r="B662" s="22" t="s">
        <v>2304</v>
      </c>
      <c r="C662" s="21" t="s">
        <v>0</v>
      </c>
      <c r="D662" s="20" t="s">
        <v>0</v>
      </c>
      <c r="E662" s="40" t="s">
        <v>0</v>
      </c>
      <c r="F662" s="35" t="s">
        <v>0</v>
      </c>
      <c r="G662" s="43"/>
      <c r="H662" s="48" t="s">
        <v>0</v>
      </c>
    </row>
    <row r="663" spans="1:8" ht="43.2" x14ac:dyDescent="0.3">
      <c r="A663" s="18" t="s">
        <v>2303</v>
      </c>
      <c r="B663" s="17" t="s">
        <v>2194</v>
      </c>
      <c r="C663" s="7" t="s">
        <v>47</v>
      </c>
      <c r="D663" s="6">
        <v>1</v>
      </c>
      <c r="E663" s="41">
        <v>25000</v>
      </c>
      <c r="F663" s="34">
        <f>MMULT(D663,E663)</f>
        <v>25000</v>
      </c>
      <c r="G663" s="44"/>
      <c r="H663" s="48" t="str">
        <f>IF(G663="","",D663*G663)</f>
        <v/>
      </c>
    </row>
    <row r="664" spans="1:8" s="19" customFormat="1" ht="15.6" x14ac:dyDescent="0.3">
      <c r="A664" s="23" t="s">
        <v>2302</v>
      </c>
      <c r="B664" s="22" t="s">
        <v>2301</v>
      </c>
      <c r="C664" s="21" t="s">
        <v>0</v>
      </c>
      <c r="D664" s="20" t="s">
        <v>0</v>
      </c>
      <c r="E664" s="40" t="s">
        <v>0</v>
      </c>
      <c r="F664" s="35" t="s">
        <v>0</v>
      </c>
      <c r="G664" s="43"/>
      <c r="H664" s="48" t="s">
        <v>0</v>
      </c>
    </row>
    <row r="665" spans="1:8" ht="28.8" x14ac:dyDescent="0.3">
      <c r="A665" s="18" t="s">
        <v>2300</v>
      </c>
      <c r="B665" s="17" t="s">
        <v>2190</v>
      </c>
      <c r="C665" s="7" t="s">
        <v>721</v>
      </c>
      <c r="D665" s="6">
        <v>2.6</v>
      </c>
      <c r="E665" s="41">
        <v>1500</v>
      </c>
      <c r="F665" s="34">
        <f>MMULT(D665,E665)</f>
        <v>3900</v>
      </c>
      <c r="G665" s="44"/>
      <c r="H665" s="48" t="str">
        <f>IF(G665="","",D665*G665)</f>
        <v/>
      </c>
    </row>
    <row r="666" spans="1:8" x14ac:dyDescent="0.3">
      <c r="A666" s="18" t="s">
        <v>2299</v>
      </c>
      <c r="B666" s="17" t="s">
        <v>2188</v>
      </c>
      <c r="C666" s="7" t="s">
        <v>1462</v>
      </c>
      <c r="D666" s="6">
        <v>0.8</v>
      </c>
      <c r="E666" s="41">
        <v>6000</v>
      </c>
      <c r="F666" s="34">
        <f>MMULT(D666,E666)</f>
        <v>4800</v>
      </c>
      <c r="G666" s="44"/>
      <c r="H666" s="48" t="str">
        <f>IF(G666="","",D666*G666)</f>
        <v/>
      </c>
    </row>
    <row r="667" spans="1:8" s="19" customFormat="1" ht="15.6" x14ac:dyDescent="0.3">
      <c r="A667" s="23" t="s">
        <v>2298</v>
      </c>
      <c r="B667" s="22" t="s">
        <v>2297</v>
      </c>
      <c r="C667" s="21" t="s">
        <v>0</v>
      </c>
      <c r="D667" s="20" t="s">
        <v>0</v>
      </c>
      <c r="E667" s="40" t="s">
        <v>0</v>
      </c>
      <c r="F667" s="35" t="s">
        <v>0</v>
      </c>
      <c r="G667" s="43"/>
      <c r="H667" s="48" t="s">
        <v>0</v>
      </c>
    </row>
    <row r="668" spans="1:8" ht="28.8" x14ac:dyDescent="0.3">
      <c r="A668" s="18" t="s">
        <v>2296</v>
      </c>
      <c r="B668" s="17" t="s">
        <v>2184</v>
      </c>
      <c r="C668" s="7" t="s">
        <v>22</v>
      </c>
      <c r="D668" s="6">
        <v>7</v>
      </c>
      <c r="E668" s="41">
        <v>60</v>
      </c>
      <c r="F668" s="34">
        <f>MMULT(D668,E668)</f>
        <v>420</v>
      </c>
      <c r="G668" s="44"/>
      <c r="H668" s="48" t="str">
        <f>IF(G668="","",D668*G668)</f>
        <v/>
      </c>
    </row>
    <row r="669" spans="1:8" x14ac:dyDescent="0.3">
      <c r="A669" s="18" t="s">
        <v>2295</v>
      </c>
      <c r="B669" s="17" t="s">
        <v>2182</v>
      </c>
      <c r="C669" s="7" t="s">
        <v>131</v>
      </c>
      <c r="D669" s="6">
        <v>40</v>
      </c>
      <c r="E669" s="41">
        <v>400</v>
      </c>
      <c r="F669" s="34">
        <f>MMULT(D669,E669)</f>
        <v>16000</v>
      </c>
      <c r="G669" s="44"/>
      <c r="H669" s="48" t="str">
        <f>IF(G669="","",D669*G669)</f>
        <v/>
      </c>
    </row>
    <row r="670" spans="1:8" s="19" customFormat="1" ht="31.2" x14ac:dyDescent="0.3">
      <c r="A670" s="23" t="s">
        <v>2294</v>
      </c>
      <c r="B670" s="22" t="s">
        <v>2293</v>
      </c>
      <c r="C670" s="21" t="s">
        <v>0</v>
      </c>
      <c r="D670" s="20" t="s">
        <v>0</v>
      </c>
      <c r="E670" s="40" t="s">
        <v>0</v>
      </c>
      <c r="F670" s="35" t="s">
        <v>0</v>
      </c>
      <c r="G670" s="43"/>
      <c r="H670" s="48" t="s">
        <v>0</v>
      </c>
    </row>
    <row r="671" spans="1:8" ht="28.8" x14ac:dyDescent="0.3">
      <c r="A671" s="18" t="s">
        <v>2292</v>
      </c>
      <c r="B671" s="17" t="s">
        <v>2178</v>
      </c>
      <c r="C671" s="7" t="s">
        <v>22</v>
      </c>
      <c r="D671" s="6">
        <v>3.3</v>
      </c>
      <c r="E671" s="41">
        <v>1510</v>
      </c>
      <c r="F671" s="34">
        <f>MMULT(D671,E671)</f>
        <v>4983</v>
      </c>
      <c r="G671" s="44"/>
      <c r="H671" s="48" t="str">
        <f>IF(G671="","",D671*G671)</f>
        <v/>
      </c>
    </row>
    <row r="672" spans="1:8" ht="28.8" x14ac:dyDescent="0.3">
      <c r="A672" s="18" t="s">
        <v>2291</v>
      </c>
      <c r="B672" s="17" t="s">
        <v>2176</v>
      </c>
      <c r="C672" s="7" t="s">
        <v>47</v>
      </c>
      <c r="D672" s="6">
        <v>1</v>
      </c>
      <c r="E672" s="41">
        <v>6000</v>
      </c>
      <c r="F672" s="34">
        <f>MMULT(D672,E672)</f>
        <v>6000</v>
      </c>
      <c r="G672" s="44"/>
      <c r="H672" s="48" t="str">
        <f>IF(G672="","",D672*G672)</f>
        <v/>
      </c>
    </row>
    <row r="673" spans="1:8" s="19" customFormat="1" ht="15.6" x14ac:dyDescent="0.3">
      <c r="A673" s="23" t="s">
        <v>2290</v>
      </c>
      <c r="B673" s="22" t="s">
        <v>2289</v>
      </c>
      <c r="C673" s="21" t="s">
        <v>0</v>
      </c>
      <c r="D673" s="20" t="s">
        <v>0</v>
      </c>
      <c r="E673" s="40" t="s">
        <v>0</v>
      </c>
      <c r="F673" s="35" t="s">
        <v>0</v>
      </c>
      <c r="G673" s="43"/>
      <c r="H673" s="48" t="s">
        <v>0</v>
      </c>
    </row>
    <row r="674" spans="1:8" ht="43.2" x14ac:dyDescent="0.3">
      <c r="A674" s="18" t="s">
        <v>2288</v>
      </c>
      <c r="B674" s="17" t="s">
        <v>2172</v>
      </c>
      <c r="C674" s="7" t="s">
        <v>15</v>
      </c>
      <c r="D674" s="6">
        <v>2</v>
      </c>
      <c r="E674" s="41">
        <v>45000</v>
      </c>
      <c r="F674" s="34">
        <f t="shared" ref="F674:F687" si="38">MMULT(D674,E674)</f>
        <v>90000</v>
      </c>
      <c r="G674" s="44"/>
      <c r="H674" s="48" t="str">
        <f t="shared" ref="H674:H687" si="39">IF(G674="","",D674*G674)</f>
        <v/>
      </c>
    </row>
    <row r="675" spans="1:8" ht="28.8" x14ac:dyDescent="0.3">
      <c r="A675" s="18" t="s">
        <v>2287</v>
      </c>
      <c r="B675" s="17" t="s">
        <v>2170</v>
      </c>
      <c r="C675" s="7" t="s">
        <v>47</v>
      </c>
      <c r="D675" s="6">
        <v>1</v>
      </c>
      <c r="E675" s="41">
        <v>5500</v>
      </c>
      <c r="F675" s="34">
        <f t="shared" si="38"/>
        <v>5500</v>
      </c>
      <c r="G675" s="44"/>
      <c r="H675" s="48" t="str">
        <f t="shared" si="39"/>
        <v/>
      </c>
    </row>
    <row r="676" spans="1:8" x14ac:dyDescent="0.3">
      <c r="A676" s="18" t="s">
        <v>2286</v>
      </c>
      <c r="B676" s="17" t="s">
        <v>2168</v>
      </c>
      <c r="C676" s="7" t="s">
        <v>47</v>
      </c>
      <c r="D676" s="6">
        <v>2</v>
      </c>
      <c r="E676" s="41">
        <v>3500</v>
      </c>
      <c r="F676" s="34">
        <f t="shared" si="38"/>
        <v>7000</v>
      </c>
      <c r="G676" s="44"/>
      <c r="H676" s="48" t="str">
        <f t="shared" si="39"/>
        <v/>
      </c>
    </row>
    <row r="677" spans="1:8" x14ac:dyDescent="0.3">
      <c r="A677" s="18" t="s">
        <v>2285</v>
      </c>
      <c r="B677" s="17" t="s">
        <v>2166</v>
      </c>
      <c r="C677" s="7" t="s">
        <v>15</v>
      </c>
      <c r="D677" s="6">
        <v>2</v>
      </c>
      <c r="E677" s="41">
        <v>2500</v>
      </c>
      <c r="F677" s="34">
        <f t="shared" si="38"/>
        <v>5000</v>
      </c>
      <c r="G677" s="44"/>
      <c r="H677" s="48" t="str">
        <f t="shared" si="39"/>
        <v/>
      </c>
    </row>
    <row r="678" spans="1:8" x14ac:dyDescent="0.3">
      <c r="A678" s="18" t="s">
        <v>2284</v>
      </c>
      <c r="B678" s="17" t="s">
        <v>2164</v>
      </c>
      <c r="C678" s="7" t="s">
        <v>15</v>
      </c>
      <c r="D678" s="6">
        <v>2</v>
      </c>
      <c r="E678" s="41">
        <v>6000</v>
      </c>
      <c r="F678" s="34">
        <f t="shared" si="38"/>
        <v>12000</v>
      </c>
      <c r="G678" s="44"/>
      <c r="H678" s="48" t="str">
        <f t="shared" si="39"/>
        <v/>
      </c>
    </row>
    <row r="679" spans="1:8" ht="28.8" x14ac:dyDescent="0.3">
      <c r="A679" s="18" t="s">
        <v>2283</v>
      </c>
      <c r="B679" s="17" t="s">
        <v>2162</v>
      </c>
      <c r="C679" s="7" t="s">
        <v>15</v>
      </c>
      <c r="D679" s="6">
        <v>2</v>
      </c>
      <c r="E679" s="41">
        <v>2000</v>
      </c>
      <c r="F679" s="34">
        <f t="shared" si="38"/>
        <v>4000</v>
      </c>
      <c r="G679" s="44"/>
      <c r="H679" s="48" t="str">
        <f t="shared" si="39"/>
        <v/>
      </c>
    </row>
    <row r="680" spans="1:8" x14ac:dyDescent="0.3">
      <c r="A680" s="18" t="s">
        <v>2282</v>
      </c>
      <c r="B680" s="17" t="s">
        <v>2160</v>
      </c>
      <c r="C680" s="7" t="s">
        <v>15</v>
      </c>
      <c r="D680" s="6">
        <v>2</v>
      </c>
      <c r="E680" s="41">
        <v>6500</v>
      </c>
      <c r="F680" s="34">
        <f t="shared" si="38"/>
        <v>13000</v>
      </c>
      <c r="G680" s="44"/>
      <c r="H680" s="48" t="str">
        <f t="shared" si="39"/>
        <v/>
      </c>
    </row>
    <row r="681" spans="1:8" x14ac:dyDescent="0.3">
      <c r="A681" s="18" t="s">
        <v>2281</v>
      </c>
      <c r="B681" s="17" t="s">
        <v>2158</v>
      </c>
      <c r="C681" s="7" t="s">
        <v>15</v>
      </c>
      <c r="D681" s="6">
        <v>2</v>
      </c>
      <c r="E681" s="41">
        <v>1000</v>
      </c>
      <c r="F681" s="34">
        <f t="shared" si="38"/>
        <v>2000</v>
      </c>
      <c r="G681" s="44"/>
      <c r="H681" s="48" t="str">
        <f t="shared" si="39"/>
        <v/>
      </c>
    </row>
    <row r="682" spans="1:8" ht="28.8" x14ac:dyDescent="0.3">
      <c r="A682" s="18" t="s">
        <v>2280</v>
      </c>
      <c r="B682" s="17" t="s">
        <v>2156</v>
      </c>
      <c r="C682" s="7" t="s">
        <v>15</v>
      </c>
      <c r="D682" s="6">
        <v>2</v>
      </c>
      <c r="E682" s="41">
        <v>2450</v>
      </c>
      <c r="F682" s="34">
        <f t="shared" si="38"/>
        <v>4900</v>
      </c>
      <c r="G682" s="44"/>
      <c r="H682" s="48" t="str">
        <f t="shared" si="39"/>
        <v/>
      </c>
    </row>
    <row r="683" spans="1:8" ht="28.8" x14ac:dyDescent="0.3">
      <c r="A683" s="18" t="s">
        <v>2279</v>
      </c>
      <c r="B683" s="17" t="s">
        <v>2154</v>
      </c>
      <c r="C683" s="7" t="s">
        <v>15</v>
      </c>
      <c r="D683" s="6">
        <v>1</v>
      </c>
      <c r="E683" s="41">
        <v>2500</v>
      </c>
      <c r="F683" s="34">
        <f t="shared" si="38"/>
        <v>2500</v>
      </c>
      <c r="G683" s="44"/>
      <c r="H683" s="48" t="str">
        <f t="shared" si="39"/>
        <v/>
      </c>
    </row>
    <row r="684" spans="1:8" ht="28.8" x14ac:dyDescent="0.3">
      <c r="A684" s="18" t="s">
        <v>2278</v>
      </c>
      <c r="B684" s="17" t="s">
        <v>2152</v>
      </c>
      <c r="C684" s="7" t="s">
        <v>15</v>
      </c>
      <c r="D684" s="6">
        <v>1</v>
      </c>
      <c r="E684" s="41">
        <v>3500</v>
      </c>
      <c r="F684" s="34">
        <f t="shared" si="38"/>
        <v>3500</v>
      </c>
      <c r="G684" s="44"/>
      <c r="H684" s="48" t="str">
        <f t="shared" si="39"/>
        <v/>
      </c>
    </row>
    <row r="685" spans="1:8" x14ac:dyDescent="0.3">
      <c r="A685" s="18" t="s">
        <v>2277</v>
      </c>
      <c r="B685" s="17" t="s">
        <v>2150</v>
      </c>
      <c r="C685" s="7" t="s">
        <v>15</v>
      </c>
      <c r="D685" s="6">
        <v>1</v>
      </c>
      <c r="E685" s="41">
        <v>2500</v>
      </c>
      <c r="F685" s="34">
        <f t="shared" si="38"/>
        <v>2500</v>
      </c>
      <c r="G685" s="44"/>
      <c r="H685" s="48" t="str">
        <f t="shared" si="39"/>
        <v/>
      </c>
    </row>
    <row r="686" spans="1:8" ht="43.2" x14ac:dyDescent="0.3">
      <c r="A686" s="18" t="s">
        <v>2276</v>
      </c>
      <c r="B686" s="17" t="s">
        <v>2148</v>
      </c>
      <c r="C686" s="7" t="s">
        <v>15</v>
      </c>
      <c r="D686" s="6">
        <v>10</v>
      </c>
      <c r="E686" s="41">
        <v>500</v>
      </c>
      <c r="F686" s="34">
        <f t="shared" si="38"/>
        <v>5000</v>
      </c>
      <c r="G686" s="44"/>
      <c r="H686" s="48" t="str">
        <f t="shared" si="39"/>
        <v/>
      </c>
    </row>
    <row r="687" spans="1:8" ht="28.8" x14ac:dyDescent="0.3">
      <c r="A687" s="18" t="s">
        <v>2275</v>
      </c>
      <c r="B687" s="17" t="s">
        <v>2146</v>
      </c>
      <c r="C687" s="7" t="s">
        <v>15</v>
      </c>
      <c r="D687" s="6">
        <v>1</v>
      </c>
      <c r="E687" s="41">
        <v>1500</v>
      </c>
      <c r="F687" s="34">
        <f t="shared" si="38"/>
        <v>1500</v>
      </c>
      <c r="G687" s="44"/>
      <c r="H687" s="48" t="str">
        <f t="shared" si="39"/>
        <v/>
      </c>
    </row>
    <row r="688" spans="1:8" s="19" customFormat="1" ht="15.6" x14ac:dyDescent="0.3">
      <c r="A688" s="23" t="s">
        <v>2274</v>
      </c>
      <c r="B688" s="22" t="s">
        <v>2273</v>
      </c>
      <c r="C688" s="21" t="s">
        <v>0</v>
      </c>
      <c r="D688" s="20" t="s">
        <v>0</v>
      </c>
      <c r="E688" s="40" t="s">
        <v>0</v>
      </c>
      <c r="F688" s="35" t="s">
        <v>0</v>
      </c>
      <c r="G688" s="43"/>
      <c r="H688" s="48" t="s">
        <v>0</v>
      </c>
    </row>
    <row r="689" spans="1:8" s="19" customFormat="1" ht="15.6" x14ac:dyDescent="0.3">
      <c r="A689" s="23" t="s">
        <v>2272</v>
      </c>
      <c r="B689" s="22" t="s">
        <v>2271</v>
      </c>
      <c r="C689" s="21" t="s">
        <v>0</v>
      </c>
      <c r="D689" s="20" t="s">
        <v>0</v>
      </c>
      <c r="E689" s="40" t="s">
        <v>0</v>
      </c>
      <c r="F689" s="35" t="s">
        <v>0</v>
      </c>
      <c r="G689" s="43"/>
      <c r="H689" s="48" t="s">
        <v>0</v>
      </c>
    </row>
    <row r="690" spans="1:8" ht="43.2" x14ac:dyDescent="0.3">
      <c r="A690" s="18" t="s">
        <v>2270</v>
      </c>
      <c r="B690" s="17" t="s">
        <v>2138</v>
      </c>
      <c r="C690" s="7" t="s">
        <v>22</v>
      </c>
      <c r="D690" s="6">
        <v>45</v>
      </c>
      <c r="E690" s="41">
        <v>1000</v>
      </c>
      <c r="F690" s="34">
        <f>MMULT(D690,E690)</f>
        <v>45000</v>
      </c>
      <c r="G690" s="44"/>
      <c r="H690" s="48" t="str">
        <f>IF(G690="","",D690*G690)</f>
        <v/>
      </c>
    </row>
    <row r="691" spans="1:8" x14ac:dyDescent="0.3">
      <c r="A691" s="18" t="s">
        <v>2269</v>
      </c>
      <c r="B691" s="17" t="s">
        <v>2136</v>
      </c>
      <c r="C691" s="7" t="s">
        <v>15</v>
      </c>
      <c r="D691" s="6">
        <v>1</v>
      </c>
      <c r="E691" s="41">
        <v>3000</v>
      </c>
      <c r="F691" s="34">
        <f>MMULT(D691,E691)</f>
        <v>3000</v>
      </c>
      <c r="G691" s="44"/>
      <c r="H691" s="48" t="str">
        <f>IF(G691="","",D691*G691)</f>
        <v/>
      </c>
    </row>
    <row r="692" spans="1:8" s="19" customFormat="1" ht="15.6" x14ac:dyDescent="0.3">
      <c r="A692" s="23" t="s">
        <v>2268</v>
      </c>
      <c r="B692" s="22" t="s">
        <v>2267</v>
      </c>
      <c r="C692" s="21" t="s">
        <v>0</v>
      </c>
      <c r="D692" s="20" t="s">
        <v>0</v>
      </c>
      <c r="E692" s="40" t="s">
        <v>0</v>
      </c>
      <c r="F692" s="35" t="s">
        <v>0</v>
      </c>
      <c r="G692" s="43"/>
      <c r="H692" s="48" t="s">
        <v>0</v>
      </c>
    </row>
    <row r="693" spans="1:8" ht="43.2" x14ac:dyDescent="0.3">
      <c r="A693" s="18" t="s">
        <v>2266</v>
      </c>
      <c r="B693" s="17" t="s">
        <v>2132</v>
      </c>
      <c r="C693" s="7" t="s">
        <v>22</v>
      </c>
      <c r="D693" s="6">
        <v>62</v>
      </c>
      <c r="E693" s="41">
        <v>270</v>
      </c>
      <c r="F693" s="34">
        <f>MMULT(D693,E693)</f>
        <v>16740</v>
      </c>
      <c r="G693" s="44"/>
      <c r="H693" s="48" t="str">
        <f>IF(G693="","",D693*G693)</f>
        <v/>
      </c>
    </row>
    <row r="694" spans="1:8" ht="28.8" x14ac:dyDescent="0.3">
      <c r="A694" s="18" t="s">
        <v>2265</v>
      </c>
      <c r="B694" s="17" t="s">
        <v>2130</v>
      </c>
      <c r="C694" s="7" t="s">
        <v>22</v>
      </c>
      <c r="D694" s="6">
        <v>80</v>
      </c>
      <c r="E694" s="41">
        <v>500</v>
      </c>
      <c r="F694" s="34">
        <f>MMULT(D694,E694)</f>
        <v>40000</v>
      </c>
      <c r="G694" s="44"/>
      <c r="H694" s="48" t="str">
        <f>IF(G694="","",D694*G694)</f>
        <v/>
      </c>
    </row>
    <row r="695" spans="1:8" ht="72" x14ac:dyDescent="0.3">
      <c r="A695" s="18" t="s">
        <v>2264</v>
      </c>
      <c r="B695" s="17" t="s">
        <v>2263</v>
      </c>
      <c r="C695" s="7" t="s">
        <v>15</v>
      </c>
      <c r="D695" s="6">
        <v>1</v>
      </c>
      <c r="E695" s="41">
        <v>12000</v>
      </c>
      <c r="F695" s="34">
        <f>MMULT(D695,E695)</f>
        <v>12000</v>
      </c>
      <c r="G695" s="44"/>
      <c r="H695" s="48" t="str">
        <f>IF(G695="","",D695*G695)</f>
        <v/>
      </c>
    </row>
    <row r="696" spans="1:8" s="19" customFormat="1" ht="15.6" x14ac:dyDescent="0.3">
      <c r="A696" s="23" t="s">
        <v>2262</v>
      </c>
      <c r="B696" s="22" t="s">
        <v>2261</v>
      </c>
      <c r="C696" s="21" t="s">
        <v>0</v>
      </c>
      <c r="D696" s="20" t="s">
        <v>0</v>
      </c>
      <c r="E696" s="40" t="s">
        <v>0</v>
      </c>
      <c r="F696" s="35" t="s">
        <v>0</v>
      </c>
      <c r="G696" s="43"/>
      <c r="H696" s="48" t="s">
        <v>0</v>
      </c>
    </row>
    <row r="697" spans="1:8" ht="43.2" x14ac:dyDescent="0.3">
      <c r="A697" s="18" t="s">
        <v>2260</v>
      </c>
      <c r="B697" s="17" t="s">
        <v>2194</v>
      </c>
      <c r="C697" s="7" t="s">
        <v>47</v>
      </c>
      <c r="D697" s="6">
        <v>1</v>
      </c>
      <c r="E697" s="41">
        <v>25000</v>
      </c>
      <c r="F697" s="34">
        <f>MMULT(D697,E697)</f>
        <v>25000</v>
      </c>
      <c r="G697" s="44"/>
      <c r="H697" s="48" t="str">
        <f>IF(G697="","",D697*G697)</f>
        <v/>
      </c>
    </row>
    <row r="698" spans="1:8" s="19" customFormat="1" ht="15.6" x14ac:dyDescent="0.3">
      <c r="A698" s="23" t="s">
        <v>2259</v>
      </c>
      <c r="B698" s="22" t="s">
        <v>2258</v>
      </c>
      <c r="C698" s="21" t="s">
        <v>0</v>
      </c>
      <c r="D698" s="20" t="s">
        <v>0</v>
      </c>
      <c r="E698" s="40" t="s">
        <v>0</v>
      </c>
      <c r="F698" s="35" t="s">
        <v>0</v>
      </c>
      <c r="G698" s="43"/>
      <c r="H698" s="48" t="s">
        <v>0</v>
      </c>
    </row>
    <row r="699" spans="1:8" ht="28.8" x14ac:dyDescent="0.3">
      <c r="A699" s="18" t="s">
        <v>2257</v>
      </c>
      <c r="B699" s="17" t="s">
        <v>2190</v>
      </c>
      <c r="C699" s="7" t="s">
        <v>721</v>
      </c>
      <c r="D699" s="6">
        <v>2.6</v>
      </c>
      <c r="E699" s="41">
        <v>1500</v>
      </c>
      <c r="F699" s="34">
        <f>MMULT(D699,E699)</f>
        <v>3900</v>
      </c>
      <c r="G699" s="44"/>
      <c r="H699" s="48" t="str">
        <f>IF(G699="","",D699*G699)</f>
        <v/>
      </c>
    </row>
    <row r="700" spans="1:8" x14ac:dyDescent="0.3">
      <c r="A700" s="18" t="s">
        <v>2256</v>
      </c>
      <c r="B700" s="17" t="s">
        <v>2188</v>
      </c>
      <c r="C700" s="7" t="s">
        <v>1462</v>
      </c>
      <c r="D700" s="6">
        <v>0.8</v>
      </c>
      <c r="E700" s="41">
        <v>6000</v>
      </c>
      <c r="F700" s="34">
        <f>MMULT(D700,E700)</f>
        <v>4800</v>
      </c>
      <c r="G700" s="44"/>
      <c r="H700" s="48" t="str">
        <f>IF(G700="","",D700*G700)</f>
        <v/>
      </c>
    </row>
    <row r="701" spans="1:8" s="19" customFormat="1" ht="15.6" x14ac:dyDescent="0.3">
      <c r="A701" s="23" t="s">
        <v>2255</v>
      </c>
      <c r="B701" s="22" t="s">
        <v>2254</v>
      </c>
      <c r="C701" s="21" t="s">
        <v>0</v>
      </c>
      <c r="D701" s="20" t="s">
        <v>0</v>
      </c>
      <c r="E701" s="40" t="s">
        <v>0</v>
      </c>
      <c r="F701" s="35" t="s">
        <v>0</v>
      </c>
      <c r="G701" s="43"/>
      <c r="H701" s="48" t="s">
        <v>0</v>
      </c>
    </row>
    <row r="702" spans="1:8" ht="28.8" x14ac:dyDescent="0.3">
      <c r="A702" s="18" t="s">
        <v>2253</v>
      </c>
      <c r="B702" s="17" t="s">
        <v>2184</v>
      </c>
      <c r="C702" s="7" t="s">
        <v>22</v>
      </c>
      <c r="D702" s="6">
        <v>7</v>
      </c>
      <c r="E702" s="41">
        <v>60</v>
      </c>
      <c r="F702" s="34">
        <f>MMULT(D702,E702)</f>
        <v>420</v>
      </c>
      <c r="G702" s="44"/>
      <c r="H702" s="48" t="str">
        <f>IF(G702="","",D702*G702)</f>
        <v/>
      </c>
    </row>
    <row r="703" spans="1:8" x14ac:dyDescent="0.3">
      <c r="A703" s="18" t="s">
        <v>2252</v>
      </c>
      <c r="B703" s="17" t="s">
        <v>2182</v>
      </c>
      <c r="C703" s="7" t="s">
        <v>131</v>
      </c>
      <c r="D703" s="6">
        <v>40</v>
      </c>
      <c r="E703" s="41">
        <v>400</v>
      </c>
      <c r="F703" s="34">
        <f>MMULT(D703,E703)</f>
        <v>16000</v>
      </c>
      <c r="G703" s="44"/>
      <c r="H703" s="48" t="str">
        <f>IF(G703="","",D703*G703)</f>
        <v/>
      </c>
    </row>
    <row r="704" spans="1:8" s="19" customFormat="1" ht="31.2" x14ac:dyDescent="0.3">
      <c r="A704" s="23" t="s">
        <v>2251</v>
      </c>
      <c r="B704" s="22" t="s">
        <v>2250</v>
      </c>
      <c r="C704" s="21" t="s">
        <v>0</v>
      </c>
      <c r="D704" s="20" t="s">
        <v>0</v>
      </c>
      <c r="E704" s="40" t="s">
        <v>0</v>
      </c>
      <c r="F704" s="35" t="s">
        <v>0</v>
      </c>
      <c r="G704" s="43"/>
      <c r="H704" s="48" t="s">
        <v>0</v>
      </c>
    </row>
    <row r="705" spans="1:8" ht="28.8" x14ac:dyDescent="0.3">
      <c r="A705" s="18" t="s">
        <v>2249</v>
      </c>
      <c r="B705" s="17" t="s">
        <v>2178</v>
      </c>
      <c r="C705" s="7" t="s">
        <v>22</v>
      </c>
      <c r="D705" s="6">
        <v>3.3</v>
      </c>
      <c r="E705" s="41">
        <v>1510</v>
      </c>
      <c r="F705" s="34">
        <f>MMULT(D705,E705)</f>
        <v>4983</v>
      </c>
      <c r="G705" s="44"/>
      <c r="H705" s="48" t="str">
        <f>IF(G705="","",D705*G705)</f>
        <v/>
      </c>
    </row>
    <row r="706" spans="1:8" ht="28.8" x14ac:dyDescent="0.3">
      <c r="A706" s="18" t="s">
        <v>2248</v>
      </c>
      <c r="B706" s="17" t="s">
        <v>2176</v>
      </c>
      <c r="C706" s="7" t="s">
        <v>47</v>
      </c>
      <c r="D706" s="6">
        <v>1</v>
      </c>
      <c r="E706" s="41">
        <v>6000</v>
      </c>
      <c r="F706" s="34">
        <f>MMULT(D706,E706)</f>
        <v>6000</v>
      </c>
      <c r="G706" s="44"/>
      <c r="H706" s="48" t="str">
        <f>IF(G706="","",D706*G706)</f>
        <v/>
      </c>
    </row>
    <row r="707" spans="1:8" s="19" customFormat="1" ht="31.2" x14ac:dyDescent="0.3">
      <c r="A707" s="23" t="s">
        <v>2247</v>
      </c>
      <c r="B707" s="22" t="s">
        <v>2246</v>
      </c>
      <c r="C707" s="21" t="s">
        <v>0</v>
      </c>
      <c r="D707" s="20" t="s">
        <v>0</v>
      </c>
      <c r="E707" s="40" t="s">
        <v>0</v>
      </c>
      <c r="F707" s="35" t="s">
        <v>0</v>
      </c>
      <c r="G707" s="43"/>
      <c r="H707" s="48" t="s">
        <v>0</v>
      </c>
    </row>
    <row r="708" spans="1:8" ht="43.2" x14ac:dyDescent="0.3">
      <c r="A708" s="18" t="s">
        <v>2245</v>
      </c>
      <c r="B708" s="17" t="s">
        <v>2172</v>
      </c>
      <c r="C708" s="7" t="s">
        <v>15</v>
      </c>
      <c r="D708" s="6">
        <v>2</v>
      </c>
      <c r="E708" s="41">
        <v>45000</v>
      </c>
      <c r="F708" s="34">
        <f t="shared" ref="F708:F721" si="40">MMULT(D708,E708)</f>
        <v>90000</v>
      </c>
      <c r="G708" s="44"/>
      <c r="H708" s="48" t="str">
        <f t="shared" ref="H708:H721" si="41">IF(G708="","",D708*G708)</f>
        <v/>
      </c>
    </row>
    <row r="709" spans="1:8" ht="28.8" x14ac:dyDescent="0.3">
      <c r="A709" s="18" t="s">
        <v>2244</v>
      </c>
      <c r="B709" s="17" t="s">
        <v>2170</v>
      </c>
      <c r="C709" s="7" t="s">
        <v>47</v>
      </c>
      <c r="D709" s="6">
        <v>1</v>
      </c>
      <c r="E709" s="41">
        <v>5500</v>
      </c>
      <c r="F709" s="34">
        <f t="shared" si="40"/>
        <v>5500</v>
      </c>
      <c r="G709" s="44"/>
      <c r="H709" s="48" t="str">
        <f t="shared" si="41"/>
        <v/>
      </c>
    </row>
    <row r="710" spans="1:8" x14ac:dyDescent="0.3">
      <c r="A710" s="18" t="s">
        <v>2243</v>
      </c>
      <c r="B710" s="17" t="s">
        <v>2168</v>
      </c>
      <c r="C710" s="7" t="s">
        <v>47</v>
      </c>
      <c r="D710" s="6">
        <v>2</v>
      </c>
      <c r="E710" s="41">
        <v>3500</v>
      </c>
      <c r="F710" s="34">
        <f t="shared" si="40"/>
        <v>7000</v>
      </c>
      <c r="G710" s="44"/>
      <c r="H710" s="48" t="str">
        <f t="shared" si="41"/>
        <v/>
      </c>
    </row>
    <row r="711" spans="1:8" x14ac:dyDescent="0.3">
      <c r="A711" s="18" t="s">
        <v>2242</v>
      </c>
      <c r="B711" s="17" t="s">
        <v>2166</v>
      </c>
      <c r="C711" s="7" t="s">
        <v>15</v>
      </c>
      <c r="D711" s="6">
        <v>2</v>
      </c>
      <c r="E711" s="41">
        <v>2500</v>
      </c>
      <c r="F711" s="34">
        <f t="shared" si="40"/>
        <v>5000</v>
      </c>
      <c r="G711" s="44"/>
      <c r="H711" s="48" t="str">
        <f t="shared" si="41"/>
        <v/>
      </c>
    </row>
    <row r="712" spans="1:8" x14ac:dyDescent="0.3">
      <c r="A712" s="18" t="s">
        <v>2241</v>
      </c>
      <c r="B712" s="17" t="s">
        <v>2164</v>
      </c>
      <c r="C712" s="7" t="s">
        <v>15</v>
      </c>
      <c r="D712" s="6">
        <v>2</v>
      </c>
      <c r="E712" s="41">
        <v>6000</v>
      </c>
      <c r="F712" s="34">
        <f t="shared" si="40"/>
        <v>12000</v>
      </c>
      <c r="G712" s="44"/>
      <c r="H712" s="48" t="str">
        <f t="shared" si="41"/>
        <v/>
      </c>
    </row>
    <row r="713" spans="1:8" ht="28.8" x14ac:dyDescent="0.3">
      <c r="A713" s="18" t="s">
        <v>2240</v>
      </c>
      <c r="B713" s="17" t="s">
        <v>2162</v>
      </c>
      <c r="C713" s="7" t="s">
        <v>15</v>
      </c>
      <c r="D713" s="6">
        <v>2</v>
      </c>
      <c r="E713" s="41">
        <v>2000</v>
      </c>
      <c r="F713" s="34">
        <f t="shared" si="40"/>
        <v>4000</v>
      </c>
      <c r="G713" s="44"/>
      <c r="H713" s="48" t="str">
        <f t="shared" si="41"/>
        <v/>
      </c>
    </row>
    <row r="714" spans="1:8" x14ac:dyDescent="0.3">
      <c r="A714" s="18" t="s">
        <v>2239</v>
      </c>
      <c r="B714" s="17" t="s">
        <v>2160</v>
      </c>
      <c r="C714" s="7" t="s">
        <v>15</v>
      </c>
      <c r="D714" s="6">
        <v>2</v>
      </c>
      <c r="E714" s="41">
        <v>6500</v>
      </c>
      <c r="F714" s="34">
        <f t="shared" si="40"/>
        <v>13000</v>
      </c>
      <c r="G714" s="44"/>
      <c r="H714" s="48" t="str">
        <f t="shared" si="41"/>
        <v/>
      </c>
    </row>
    <row r="715" spans="1:8" x14ac:dyDescent="0.3">
      <c r="A715" s="18" t="s">
        <v>2238</v>
      </c>
      <c r="B715" s="17" t="s">
        <v>2158</v>
      </c>
      <c r="C715" s="7" t="s">
        <v>15</v>
      </c>
      <c r="D715" s="6">
        <v>2</v>
      </c>
      <c r="E715" s="41">
        <v>1000</v>
      </c>
      <c r="F715" s="34">
        <f t="shared" si="40"/>
        <v>2000</v>
      </c>
      <c r="G715" s="44"/>
      <c r="H715" s="48" t="str">
        <f t="shared" si="41"/>
        <v/>
      </c>
    </row>
    <row r="716" spans="1:8" ht="28.8" x14ac:dyDescent="0.3">
      <c r="A716" s="18" t="s">
        <v>2237</v>
      </c>
      <c r="B716" s="17" t="s">
        <v>2156</v>
      </c>
      <c r="C716" s="7" t="s">
        <v>15</v>
      </c>
      <c r="D716" s="6">
        <v>2</v>
      </c>
      <c r="E716" s="41">
        <v>2450</v>
      </c>
      <c r="F716" s="34">
        <f t="shared" si="40"/>
        <v>4900</v>
      </c>
      <c r="G716" s="44"/>
      <c r="H716" s="48" t="str">
        <f t="shared" si="41"/>
        <v/>
      </c>
    </row>
    <row r="717" spans="1:8" ht="28.8" x14ac:dyDescent="0.3">
      <c r="A717" s="18" t="s">
        <v>2236</v>
      </c>
      <c r="B717" s="17" t="s">
        <v>2154</v>
      </c>
      <c r="C717" s="7" t="s">
        <v>15</v>
      </c>
      <c r="D717" s="6">
        <v>1</v>
      </c>
      <c r="E717" s="41">
        <v>2500</v>
      </c>
      <c r="F717" s="34">
        <f t="shared" si="40"/>
        <v>2500</v>
      </c>
      <c r="G717" s="44"/>
      <c r="H717" s="48" t="str">
        <f t="shared" si="41"/>
        <v/>
      </c>
    </row>
    <row r="718" spans="1:8" ht="28.8" x14ac:dyDescent="0.3">
      <c r="A718" s="18" t="s">
        <v>2235</v>
      </c>
      <c r="B718" s="17" t="s">
        <v>2152</v>
      </c>
      <c r="C718" s="7" t="s">
        <v>15</v>
      </c>
      <c r="D718" s="6">
        <v>1</v>
      </c>
      <c r="E718" s="41">
        <v>3500</v>
      </c>
      <c r="F718" s="34">
        <f t="shared" si="40"/>
        <v>3500</v>
      </c>
      <c r="G718" s="44"/>
      <c r="H718" s="48" t="str">
        <f t="shared" si="41"/>
        <v/>
      </c>
    </row>
    <row r="719" spans="1:8" x14ac:dyDescent="0.3">
      <c r="A719" s="18" t="s">
        <v>2234</v>
      </c>
      <c r="B719" s="17" t="s">
        <v>2150</v>
      </c>
      <c r="C719" s="7" t="s">
        <v>15</v>
      </c>
      <c r="D719" s="6">
        <v>1</v>
      </c>
      <c r="E719" s="41">
        <v>2500</v>
      </c>
      <c r="F719" s="34">
        <f t="shared" si="40"/>
        <v>2500</v>
      </c>
      <c r="G719" s="44"/>
      <c r="H719" s="48" t="str">
        <f t="shared" si="41"/>
        <v/>
      </c>
    </row>
    <row r="720" spans="1:8" ht="43.2" x14ac:dyDescent="0.3">
      <c r="A720" s="18" t="s">
        <v>2233</v>
      </c>
      <c r="B720" s="17" t="s">
        <v>2148</v>
      </c>
      <c r="C720" s="7" t="s">
        <v>15</v>
      </c>
      <c r="D720" s="6">
        <v>10</v>
      </c>
      <c r="E720" s="41">
        <v>500</v>
      </c>
      <c r="F720" s="34">
        <f t="shared" si="40"/>
        <v>5000</v>
      </c>
      <c r="G720" s="44"/>
      <c r="H720" s="48" t="str">
        <f t="shared" si="41"/>
        <v/>
      </c>
    </row>
    <row r="721" spans="1:8" ht="28.8" x14ac:dyDescent="0.3">
      <c r="A721" s="18" t="s">
        <v>2232</v>
      </c>
      <c r="B721" s="17" t="s">
        <v>2146</v>
      </c>
      <c r="C721" s="7" t="s">
        <v>15</v>
      </c>
      <c r="D721" s="6">
        <v>1</v>
      </c>
      <c r="E721" s="41">
        <v>1500</v>
      </c>
      <c r="F721" s="34">
        <f t="shared" si="40"/>
        <v>1500</v>
      </c>
      <c r="G721" s="44"/>
      <c r="H721" s="48" t="str">
        <f t="shared" si="41"/>
        <v/>
      </c>
    </row>
    <row r="722" spans="1:8" s="19" customFormat="1" ht="15.6" x14ac:dyDescent="0.3">
      <c r="A722" s="23" t="s">
        <v>2231</v>
      </c>
      <c r="B722" s="22" t="s">
        <v>2230</v>
      </c>
      <c r="C722" s="21" t="s">
        <v>0</v>
      </c>
      <c r="D722" s="20" t="s">
        <v>0</v>
      </c>
      <c r="E722" s="40" t="s">
        <v>0</v>
      </c>
      <c r="F722" s="35" t="s">
        <v>0</v>
      </c>
      <c r="G722" s="43"/>
      <c r="H722" s="48" t="s">
        <v>0</v>
      </c>
    </row>
    <row r="723" spans="1:8" s="19" customFormat="1" ht="15.6" x14ac:dyDescent="0.3">
      <c r="A723" s="23" t="s">
        <v>2229</v>
      </c>
      <c r="B723" s="22" t="s">
        <v>2228</v>
      </c>
      <c r="C723" s="21" t="s">
        <v>0</v>
      </c>
      <c r="D723" s="20" t="s">
        <v>0</v>
      </c>
      <c r="E723" s="40" t="s">
        <v>0</v>
      </c>
      <c r="F723" s="35" t="s">
        <v>0</v>
      </c>
      <c r="G723" s="43"/>
      <c r="H723" s="48" t="s">
        <v>0</v>
      </c>
    </row>
    <row r="724" spans="1:8" ht="43.2" x14ac:dyDescent="0.3">
      <c r="A724" s="18" t="s">
        <v>2227</v>
      </c>
      <c r="B724" s="17" t="s">
        <v>2138</v>
      </c>
      <c r="C724" s="7" t="s">
        <v>22</v>
      </c>
      <c r="D724" s="6">
        <v>45</v>
      </c>
      <c r="E724" s="41">
        <v>1000</v>
      </c>
      <c r="F724" s="34">
        <f>MMULT(D724,E724)</f>
        <v>45000</v>
      </c>
      <c r="G724" s="44"/>
      <c r="H724" s="48" t="str">
        <f>IF(G724="","",D724*G724)</f>
        <v/>
      </c>
    </row>
    <row r="725" spans="1:8" x14ac:dyDescent="0.3">
      <c r="A725" s="18" t="s">
        <v>2226</v>
      </c>
      <c r="B725" s="17" t="s">
        <v>2136</v>
      </c>
      <c r="C725" s="7" t="s">
        <v>15</v>
      </c>
      <c r="D725" s="6">
        <v>1</v>
      </c>
      <c r="E725" s="41">
        <v>3000</v>
      </c>
      <c r="F725" s="34">
        <f>MMULT(D725,E725)</f>
        <v>3000</v>
      </c>
      <c r="G725" s="44"/>
      <c r="H725" s="48" t="str">
        <f>IF(G725="","",D725*G725)</f>
        <v/>
      </c>
    </row>
    <row r="726" spans="1:8" s="19" customFormat="1" ht="15.6" x14ac:dyDescent="0.3">
      <c r="A726" s="23" t="s">
        <v>2225</v>
      </c>
      <c r="B726" s="22" t="s">
        <v>2224</v>
      </c>
      <c r="C726" s="21" t="s">
        <v>0</v>
      </c>
      <c r="D726" s="20" t="s">
        <v>0</v>
      </c>
      <c r="E726" s="40" t="s">
        <v>0</v>
      </c>
      <c r="F726" s="35" t="s">
        <v>0</v>
      </c>
      <c r="G726" s="43"/>
      <c r="H726" s="48" t="s">
        <v>0</v>
      </c>
    </row>
    <row r="727" spans="1:8" ht="43.2" x14ac:dyDescent="0.3">
      <c r="A727" s="18" t="s">
        <v>2223</v>
      </c>
      <c r="B727" s="17" t="s">
        <v>2132</v>
      </c>
      <c r="C727" s="7" t="s">
        <v>22</v>
      </c>
      <c r="D727" s="6">
        <v>55</v>
      </c>
      <c r="E727" s="41">
        <v>270</v>
      </c>
      <c r="F727" s="34">
        <f>MMULT(D727,E727)</f>
        <v>14850</v>
      </c>
      <c r="G727" s="44"/>
      <c r="H727" s="48" t="str">
        <f>IF(G727="","",D727*G727)</f>
        <v/>
      </c>
    </row>
    <row r="728" spans="1:8" ht="28.8" x14ac:dyDescent="0.3">
      <c r="A728" s="18" t="s">
        <v>2222</v>
      </c>
      <c r="B728" s="17" t="s">
        <v>2130</v>
      </c>
      <c r="C728" s="7" t="s">
        <v>22</v>
      </c>
      <c r="D728" s="6">
        <v>80</v>
      </c>
      <c r="E728" s="41">
        <v>500</v>
      </c>
      <c r="F728" s="34">
        <f>MMULT(D728,E728)</f>
        <v>40000</v>
      </c>
      <c r="G728" s="44"/>
      <c r="H728" s="48" t="str">
        <f>IF(G728="","",D728*G728)</f>
        <v/>
      </c>
    </row>
    <row r="729" spans="1:8" ht="72" x14ac:dyDescent="0.3">
      <c r="A729" s="18" t="s">
        <v>2221</v>
      </c>
      <c r="B729" s="17" t="s">
        <v>2220</v>
      </c>
      <c r="C729" s="7" t="s">
        <v>15</v>
      </c>
      <c r="D729" s="6">
        <v>1</v>
      </c>
      <c r="E729" s="41">
        <v>12000</v>
      </c>
      <c r="F729" s="34">
        <f>MMULT(D729,E729)</f>
        <v>12000</v>
      </c>
      <c r="G729" s="44"/>
      <c r="H729" s="48" t="str">
        <f>IF(G729="","",D729*G729)</f>
        <v/>
      </c>
    </row>
    <row r="730" spans="1:8" s="19" customFormat="1" ht="15.6" x14ac:dyDescent="0.3">
      <c r="A730" s="23" t="s">
        <v>2219</v>
      </c>
      <c r="B730" s="22" t="s">
        <v>2218</v>
      </c>
      <c r="C730" s="21" t="s">
        <v>0</v>
      </c>
      <c r="D730" s="20" t="s">
        <v>0</v>
      </c>
      <c r="E730" s="40" t="s">
        <v>0</v>
      </c>
      <c r="F730" s="35" t="s">
        <v>0</v>
      </c>
      <c r="G730" s="43"/>
      <c r="H730" s="48" t="s">
        <v>0</v>
      </c>
    </row>
    <row r="731" spans="1:8" ht="43.2" x14ac:dyDescent="0.3">
      <c r="A731" s="18" t="s">
        <v>2217</v>
      </c>
      <c r="B731" s="17" t="s">
        <v>2124</v>
      </c>
      <c r="C731" s="7" t="s">
        <v>22</v>
      </c>
      <c r="D731" s="6">
        <v>105</v>
      </c>
      <c r="E731" s="41">
        <v>210</v>
      </c>
      <c r="F731" s="34">
        <f>MMULT(D731,E731)</f>
        <v>22050</v>
      </c>
      <c r="G731" s="44"/>
      <c r="H731" s="48" t="str">
        <f>IF(G731="","",D731*G731)</f>
        <v/>
      </c>
    </row>
    <row r="732" spans="1:8" ht="43.2" x14ac:dyDescent="0.3">
      <c r="A732" s="18" t="s">
        <v>2216</v>
      </c>
      <c r="B732" s="17" t="s">
        <v>2122</v>
      </c>
      <c r="C732" s="7" t="s">
        <v>22</v>
      </c>
      <c r="D732" s="6">
        <v>32</v>
      </c>
      <c r="E732" s="41">
        <v>220</v>
      </c>
      <c r="F732" s="34">
        <f>MMULT(D732,E732)</f>
        <v>7040</v>
      </c>
      <c r="G732" s="44"/>
      <c r="H732" s="48" t="str">
        <f>IF(G732="","",D732*G732)</f>
        <v/>
      </c>
    </row>
    <row r="733" spans="1:8" s="19" customFormat="1" ht="31.2" x14ac:dyDescent="0.3">
      <c r="A733" s="23" t="s">
        <v>2215</v>
      </c>
      <c r="B733" s="22" t="s">
        <v>2214</v>
      </c>
      <c r="C733" s="21" t="s">
        <v>0</v>
      </c>
      <c r="D733" s="20" t="s">
        <v>0</v>
      </c>
      <c r="E733" s="40" t="s">
        <v>0</v>
      </c>
      <c r="F733" s="35" t="s">
        <v>0</v>
      </c>
      <c r="G733" s="43"/>
      <c r="H733" s="48" t="s">
        <v>0</v>
      </c>
    </row>
    <row r="734" spans="1:8" ht="72" x14ac:dyDescent="0.3">
      <c r="A734" s="18" t="s">
        <v>2213</v>
      </c>
      <c r="B734" s="17" t="s">
        <v>2212</v>
      </c>
      <c r="C734" s="7" t="s">
        <v>15</v>
      </c>
      <c r="D734" s="6">
        <v>2</v>
      </c>
      <c r="E734" s="41">
        <v>3710</v>
      </c>
      <c r="F734" s="34">
        <f>MMULT(D734,E734)</f>
        <v>7420</v>
      </c>
      <c r="G734" s="44"/>
      <c r="H734" s="48" t="str">
        <f>IF(G734="","",D734*G734)</f>
        <v/>
      </c>
    </row>
    <row r="735" spans="1:8" ht="72" x14ac:dyDescent="0.3">
      <c r="A735" s="18" t="s">
        <v>2211</v>
      </c>
      <c r="B735" s="17" t="s">
        <v>2118</v>
      </c>
      <c r="C735" s="7" t="s">
        <v>15</v>
      </c>
      <c r="D735" s="6">
        <v>1</v>
      </c>
      <c r="E735" s="41">
        <v>4970</v>
      </c>
      <c r="F735" s="34">
        <f>MMULT(D735,E735)</f>
        <v>4970</v>
      </c>
      <c r="G735" s="44"/>
      <c r="H735" s="48" t="str">
        <f>IF(G735="","",D735*G735)</f>
        <v/>
      </c>
    </row>
    <row r="736" spans="1:8" s="19" customFormat="1" ht="31.2" x14ac:dyDescent="0.3">
      <c r="A736" s="23" t="s">
        <v>2210</v>
      </c>
      <c r="B736" s="22" t="s">
        <v>2209</v>
      </c>
      <c r="C736" s="21" t="s">
        <v>0</v>
      </c>
      <c r="D736" s="20" t="s">
        <v>0</v>
      </c>
      <c r="E736" s="40" t="s">
        <v>0</v>
      </c>
      <c r="F736" s="35" t="s">
        <v>0</v>
      </c>
      <c r="G736" s="43"/>
      <c r="H736" s="48" t="s">
        <v>0</v>
      </c>
    </row>
    <row r="737" spans="1:8" ht="43.2" x14ac:dyDescent="0.3">
      <c r="A737" s="18" t="s">
        <v>2208</v>
      </c>
      <c r="B737" s="17" t="s">
        <v>2114</v>
      </c>
      <c r="C737" s="7" t="s">
        <v>47</v>
      </c>
      <c r="D737" s="6">
        <v>6</v>
      </c>
      <c r="E737" s="41">
        <v>2000</v>
      </c>
      <c r="F737" s="34">
        <f>MMULT(D737,E737)</f>
        <v>12000</v>
      </c>
      <c r="G737" s="44"/>
      <c r="H737" s="48" t="str">
        <f>IF(G737="","",D737*G737)</f>
        <v/>
      </c>
    </row>
    <row r="738" spans="1:8" s="19" customFormat="1" ht="15.6" x14ac:dyDescent="0.3">
      <c r="A738" s="23" t="s">
        <v>2207</v>
      </c>
      <c r="B738" s="22" t="s">
        <v>2206</v>
      </c>
      <c r="C738" s="21" t="s">
        <v>0</v>
      </c>
      <c r="D738" s="20" t="s">
        <v>0</v>
      </c>
      <c r="E738" s="40" t="s">
        <v>0</v>
      </c>
      <c r="F738" s="35" t="s">
        <v>0</v>
      </c>
      <c r="G738" s="43"/>
      <c r="H738" s="48" t="s">
        <v>0</v>
      </c>
    </row>
    <row r="739" spans="1:8" ht="57.6" x14ac:dyDescent="0.3">
      <c r="A739" s="18" t="s">
        <v>2205</v>
      </c>
      <c r="B739" s="17" t="s">
        <v>2110</v>
      </c>
      <c r="C739" s="7" t="s">
        <v>47</v>
      </c>
      <c r="D739" s="6">
        <v>3</v>
      </c>
      <c r="E739" s="41">
        <v>65000</v>
      </c>
      <c r="F739" s="34">
        <f>MMULT(D739,E739)</f>
        <v>195000</v>
      </c>
      <c r="G739" s="44"/>
      <c r="H739" s="48" t="str">
        <f>IF(G739="","",D739*G739)</f>
        <v/>
      </c>
    </row>
    <row r="740" spans="1:8" s="19" customFormat="1" ht="15.6" x14ac:dyDescent="0.3">
      <c r="A740" s="23" t="s">
        <v>2204</v>
      </c>
      <c r="B740" s="22" t="s">
        <v>2203</v>
      </c>
      <c r="C740" s="21" t="s">
        <v>0</v>
      </c>
      <c r="D740" s="20" t="s">
        <v>0</v>
      </c>
      <c r="E740" s="40" t="s">
        <v>0</v>
      </c>
      <c r="F740" s="35" t="s">
        <v>0</v>
      </c>
      <c r="G740" s="43"/>
      <c r="H740" s="48" t="s">
        <v>0</v>
      </c>
    </row>
    <row r="741" spans="1:8" ht="28.8" x14ac:dyDescent="0.3">
      <c r="A741" s="18" t="s">
        <v>2202</v>
      </c>
      <c r="B741" s="17" t="s">
        <v>2106</v>
      </c>
      <c r="C741" s="7" t="s">
        <v>22</v>
      </c>
      <c r="D741" s="6">
        <v>35</v>
      </c>
      <c r="E741" s="41">
        <v>350</v>
      </c>
      <c r="F741" s="34">
        <f>MMULT(D741,E741)</f>
        <v>12250</v>
      </c>
      <c r="G741" s="44"/>
      <c r="H741" s="48" t="str">
        <f>IF(G741="","",D741*G741)</f>
        <v/>
      </c>
    </row>
    <row r="742" spans="1:8" s="19" customFormat="1" ht="15.6" x14ac:dyDescent="0.3">
      <c r="A742" s="23" t="s">
        <v>2201</v>
      </c>
      <c r="B742" s="22" t="s">
        <v>2200</v>
      </c>
      <c r="C742" s="21" t="s">
        <v>0</v>
      </c>
      <c r="D742" s="20" t="s">
        <v>0</v>
      </c>
      <c r="E742" s="40" t="s">
        <v>0</v>
      </c>
      <c r="F742" s="35" t="s">
        <v>0</v>
      </c>
      <c r="G742" s="43"/>
      <c r="H742" s="48" t="s">
        <v>0</v>
      </c>
    </row>
    <row r="743" spans="1:8" s="19" customFormat="1" ht="15.6" x14ac:dyDescent="0.3">
      <c r="A743" s="23" t="s">
        <v>2199</v>
      </c>
      <c r="B743" s="22" t="s">
        <v>2198</v>
      </c>
      <c r="C743" s="21" t="s">
        <v>0</v>
      </c>
      <c r="D743" s="20" t="s">
        <v>0</v>
      </c>
      <c r="E743" s="40" t="s">
        <v>0</v>
      </c>
      <c r="F743" s="35" t="s">
        <v>0</v>
      </c>
      <c r="G743" s="43"/>
      <c r="H743" s="48" t="s">
        <v>0</v>
      </c>
    </row>
    <row r="744" spans="1:8" s="19" customFormat="1" ht="15.6" x14ac:dyDescent="0.3">
      <c r="A744" s="23" t="s">
        <v>2197</v>
      </c>
      <c r="B744" s="22" t="s">
        <v>2196</v>
      </c>
      <c r="C744" s="21" t="s">
        <v>0</v>
      </c>
      <c r="D744" s="20" t="s">
        <v>0</v>
      </c>
      <c r="E744" s="40" t="s">
        <v>0</v>
      </c>
      <c r="F744" s="35" t="s">
        <v>0</v>
      </c>
      <c r="G744" s="43"/>
      <c r="H744" s="48" t="s">
        <v>0</v>
      </c>
    </row>
    <row r="745" spans="1:8" ht="43.2" x14ac:dyDescent="0.3">
      <c r="A745" s="18" t="s">
        <v>2195</v>
      </c>
      <c r="B745" s="17" t="s">
        <v>2194</v>
      </c>
      <c r="C745" s="7" t="s">
        <v>47</v>
      </c>
      <c r="D745" s="6">
        <v>1</v>
      </c>
      <c r="E745" s="41">
        <v>25000</v>
      </c>
      <c r="F745" s="34">
        <f>MMULT(D745,E745)</f>
        <v>25000</v>
      </c>
      <c r="G745" s="44"/>
      <c r="H745" s="48" t="str">
        <f>IF(G745="","",D745*G745)</f>
        <v/>
      </c>
    </row>
    <row r="746" spans="1:8" s="19" customFormat="1" ht="15.6" x14ac:dyDescent="0.3">
      <c r="A746" s="23" t="s">
        <v>2193</v>
      </c>
      <c r="B746" s="22" t="s">
        <v>2192</v>
      </c>
      <c r="C746" s="21" t="s">
        <v>0</v>
      </c>
      <c r="D746" s="20" t="s">
        <v>0</v>
      </c>
      <c r="E746" s="40" t="s">
        <v>0</v>
      </c>
      <c r="F746" s="35" t="s">
        <v>0</v>
      </c>
      <c r="G746" s="43"/>
      <c r="H746" s="48" t="s">
        <v>0</v>
      </c>
    </row>
    <row r="747" spans="1:8" ht="28.8" x14ac:dyDescent="0.3">
      <c r="A747" s="18" t="s">
        <v>2191</v>
      </c>
      <c r="B747" s="17" t="s">
        <v>2190</v>
      </c>
      <c r="C747" s="7" t="s">
        <v>721</v>
      </c>
      <c r="D747" s="6">
        <v>2.6</v>
      </c>
      <c r="E747" s="41">
        <v>1500</v>
      </c>
      <c r="F747" s="34">
        <f>MMULT(D747,E747)</f>
        <v>3900</v>
      </c>
      <c r="G747" s="44"/>
      <c r="H747" s="48" t="str">
        <f>IF(G747="","",D747*G747)</f>
        <v/>
      </c>
    </row>
    <row r="748" spans="1:8" x14ac:dyDescent="0.3">
      <c r="A748" s="18" t="s">
        <v>2189</v>
      </c>
      <c r="B748" s="17" t="s">
        <v>2188</v>
      </c>
      <c r="C748" s="7" t="s">
        <v>1462</v>
      </c>
      <c r="D748" s="6">
        <v>0.8</v>
      </c>
      <c r="E748" s="41">
        <v>6000</v>
      </c>
      <c r="F748" s="34">
        <f>MMULT(D748,E748)</f>
        <v>4800</v>
      </c>
      <c r="G748" s="44"/>
      <c r="H748" s="48" t="str">
        <f>IF(G748="","",D748*G748)</f>
        <v/>
      </c>
    </row>
    <row r="749" spans="1:8" s="19" customFormat="1" ht="15.6" x14ac:dyDescent="0.3">
      <c r="A749" s="23" t="s">
        <v>2187</v>
      </c>
      <c r="B749" s="22" t="s">
        <v>2186</v>
      </c>
      <c r="C749" s="21" t="s">
        <v>0</v>
      </c>
      <c r="D749" s="20" t="s">
        <v>0</v>
      </c>
      <c r="E749" s="40" t="s">
        <v>0</v>
      </c>
      <c r="F749" s="35" t="s">
        <v>0</v>
      </c>
      <c r="G749" s="43"/>
      <c r="H749" s="48" t="s">
        <v>0</v>
      </c>
    </row>
    <row r="750" spans="1:8" ht="28.8" x14ac:dyDescent="0.3">
      <c r="A750" s="18" t="s">
        <v>2185</v>
      </c>
      <c r="B750" s="17" t="s">
        <v>2184</v>
      </c>
      <c r="C750" s="7" t="s">
        <v>22</v>
      </c>
      <c r="D750" s="6">
        <v>7</v>
      </c>
      <c r="E750" s="41">
        <v>60</v>
      </c>
      <c r="F750" s="34">
        <f>MMULT(D750,E750)</f>
        <v>420</v>
      </c>
      <c r="G750" s="44"/>
      <c r="H750" s="48" t="str">
        <f>IF(G750="","",D750*G750)</f>
        <v/>
      </c>
    </row>
    <row r="751" spans="1:8" x14ac:dyDescent="0.3">
      <c r="A751" s="18" t="s">
        <v>2183</v>
      </c>
      <c r="B751" s="17" t="s">
        <v>2182</v>
      </c>
      <c r="C751" s="7" t="s">
        <v>131</v>
      </c>
      <c r="D751" s="6">
        <v>40</v>
      </c>
      <c r="E751" s="41">
        <v>400</v>
      </c>
      <c r="F751" s="34">
        <f>MMULT(D751,E751)</f>
        <v>16000</v>
      </c>
      <c r="G751" s="44"/>
      <c r="H751" s="48" t="str">
        <f>IF(G751="","",D751*G751)</f>
        <v/>
      </c>
    </row>
    <row r="752" spans="1:8" s="19" customFormat="1" ht="15.6" x14ac:dyDescent="0.3">
      <c r="A752" s="23" t="s">
        <v>2181</v>
      </c>
      <c r="B752" s="22" t="s">
        <v>2180</v>
      </c>
      <c r="C752" s="21" t="s">
        <v>0</v>
      </c>
      <c r="D752" s="20" t="s">
        <v>0</v>
      </c>
      <c r="E752" s="40" t="s">
        <v>0</v>
      </c>
      <c r="F752" s="35" t="s">
        <v>0</v>
      </c>
      <c r="G752" s="43"/>
      <c r="H752" s="48" t="s">
        <v>0</v>
      </c>
    </row>
    <row r="753" spans="1:8" ht="28.8" x14ac:dyDescent="0.3">
      <c r="A753" s="18" t="s">
        <v>2179</v>
      </c>
      <c r="B753" s="17" t="s">
        <v>2178</v>
      </c>
      <c r="C753" s="7" t="s">
        <v>22</v>
      </c>
      <c r="D753" s="6">
        <v>3</v>
      </c>
      <c r="E753" s="41">
        <v>1510</v>
      </c>
      <c r="F753" s="34">
        <f>MMULT(D753,E753)</f>
        <v>4530</v>
      </c>
      <c r="G753" s="44"/>
      <c r="H753" s="48" t="str">
        <f>IF(G753="","",D753*G753)</f>
        <v/>
      </c>
    </row>
    <row r="754" spans="1:8" ht="28.8" x14ac:dyDescent="0.3">
      <c r="A754" s="18" t="s">
        <v>2177</v>
      </c>
      <c r="B754" s="17" t="s">
        <v>2176</v>
      </c>
      <c r="C754" s="7" t="s">
        <v>47</v>
      </c>
      <c r="D754" s="6">
        <v>1</v>
      </c>
      <c r="E754" s="41">
        <v>6000</v>
      </c>
      <c r="F754" s="34">
        <f>MMULT(D754,E754)</f>
        <v>6000</v>
      </c>
      <c r="G754" s="44"/>
      <c r="H754" s="48" t="str">
        <f>IF(G754="","",D754*G754)</f>
        <v/>
      </c>
    </row>
    <row r="755" spans="1:8" s="19" customFormat="1" ht="15.6" x14ac:dyDescent="0.3">
      <c r="A755" s="23" t="s">
        <v>2175</v>
      </c>
      <c r="B755" s="22" t="s">
        <v>2174</v>
      </c>
      <c r="C755" s="21" t="s">
        <v>0</v>
      </c>
      <c r="D755" s="20" t="s">
        <v>0</v>
      </c>
      <c r="E755" s="40" t="s">
        <v>0</v>
      </c>
      <c r="F755" s="35" t="s">
        <v>0</v>
      </c>
      <c r="G755" s="43"/>
      <c r="H755" s="48" t="s">
        <v>0</v>
      </c>
    </row>
    <row r="756" spans="1:8" ht="43.2" x14ac:dyDescent="0.3">
      <c r="A756" s="18" t="s">
        <v>2173</v>
      </c>
      <c r="B756" s="17" t="s">
        <v>2172</v>
      </c>
      <c r="C756" s="7" t="s">
        <v>15</v>
      </c>
      <c r="D756" s="6">
        <v>2</v>
      </c>
      <c r="E756" s="41">
        <v>45000</v>
      </c>
      <c r="F756" s="34">
        <f t="shared" ref="F756:F769" si="42">MMULT(D756,E756)</f>
        <v>90000</v>
      </c>
      <c r="G756" s="44"/>
      <c r="H756" s="48" t="str">
        <f t="shared" ref="H756:H769" si="43">IF(G756="","",D756*G756)</f>
        <v/>
      </c>
    </row>
    <row r="757" spans="1:8" ht="28.8" x14ac:dyDescent="0.3">
      <c r="A757" s="18" t="s">
        <v>2171</v>
      </c>
      <c r="B757" s="17" t="s">
        <v>2170</v>
      </c>
      <c r="C757" s="7" t="s">
        <v>47</v>
      </c>
      <c r="D757" s="6">
        <v>1</v>
      </c>
      <c r="E757" s="41">
        <v>5500</v>
      </c>
      <c r="F757" s="34">
        <f t="shared" si="42"/>
        <v>5500</v>
      </c>
      <c r="G757" s="44"/>
      <c r="H757" s="48" t="str">
        <f t="shared" si="43"/>
        <v/>
      </c>
    </row>
    <row r="758" spans="1:8" x14ac:dyDescent="0.3">
      <c r="A758" s="18" t="s">
        <v>2169</v>
      </c>
      <c r="B758" s="17" t="s">
        <v>2168</v>
      </c>
      <c r="C758" s="7" t="s">
        <v>47</v>
      </c>
      <c r="D758" s="6">
        <v>2</v>
      </c>
      <c r="E758" s="41">
        <v>3500</v>
      </c>
      <c r="F758" s="34">
        <f t="shared" si="42"/>
        <v>7000</v>
      </c>
      <c r="G758" s="44"/>
      <c r="H758" s="48" t="str">
        <f t="shared" si="43"/>
        <v/>
      </c>
    </row>
    <row r="759" spans="1:8" x14ac:dyDescent="0.3">
      <c r="A759" s="18" t="s">
        <v>2167</v>
      </c>
      <c r="B759" s="17" t="s">
        <v>2166</v>
      </c>
      <c r="C759" s="7" t="s">
        <v>15</v>
      </c>
      <c r="D759" s="6">
        <v>2</v>
      </c>
      <c r="E759" s="41">
        <v>2500</v>
      </c>
      <c r="F759" s="34">
        <f t="shared" si="42"/>
        <v>5000</v>
      </c>
      <c r="G759" s="44"/>
      <c r="H759" s="48" t="str">
        <f t="shared" si="43"/>
        <v/>
      </c>
    </row>
    <row r="760" spans="1:8" x14ac:dyDescent="0.3">
      <c r="A760" s="18" t="s">
        <v>2165</v>
      </c>
      <c r="B760" s="17" t="s">
        <v>2164</v>
      </c>
      <c r="C760" s="7" t="s">
        <v>15</v>
      </c>
      <c r="D760" s="6">
        <v>2</v>
      </c>
      <c r="E760" s="41">
        <v>6000</v>
      </c>
      <c r="F760" s="34">
        <f t="shared" si="42"/>
        <v>12000</v>
      </c>
      <c r="G760" s="44"/>
      <c r="H760" s="48" t="str">
        <f t="shared" si="43"/>
        <v/>
      </c>
    </row>
    <row r="761" spans="1:8" ht="28.8" x14ac:dyDescent="0.3">
      <c r="A761" s="18" t="s">
        <v>2163</v>
      </c>
      <c r="B761" s="17" t="s">
        <v>2162</v>
      </c>
      <c r="C761" s="7" t="s">
        <v>15</v>
      </c>
      <c r="D761" s="6">
        <v>2</v>
      </c>
      <c r="E761" s="41">
        <v>2000</v>
      </c>
      <c r="F761" s="34">
        <f t="shared" si="42"/>
        <v>4000</v>
      </c>
      <c r="G761" s="44"/>
      <c r="H761" s="48" t="str">
        <f t="shared" si="43"/>
        <v/>
      </c>
    </row>
    <row r="762" spans="1:8" x14ac:dyDescent="0.3">
      <c r="A762" s="18" t="s">
        <v>2161</v>
      </c>
      <c r="B762" s="17" t="s">
        <v>2160</v>
      </c>
      <c r="C762" s="7" t="s">
        <v>15</v>
      </c>
      <c r="D762" s="6">
        <v>2</v>
      </c>
      <c r="E762" s="41">
        <v>6500</v>
      </c>
      <c r="F762" s="34">
        <f t="shared" si="42"/>
        <v>13000</v>
      </c>
      <c r="G762" s="44"/>
      <c r="H762" s="48" t="str">
        <f t="shared" si="43"/>
        <v/>
      </c>
    </row>
    <row r="763" spans="1:8" x14ac:dyDescent="0.3">
      <c r="A763" s="18" t="s">
        <v>2159</v>
      </c>
      <c r="B763" s="17" t="s">
        <v>2158</v>
      </c>
      <c r="C763" s="7" t="s">
        <v>15</v>
      </c>
      <c r="D763" s="6">
        <v>2</v>
      </c>
      <c r="E763" s="41">
        <v>1000</v>
      </c>
      <c r="F763" s="34">
        <f t="shared" si="42"/>
        <v>2000</v>
      </c>
      <c r="G763" s="44"/>
      <c r="H763" s="48" t="str">
        <f t="shared" si="43"/>
        <v/>
      </c>
    </row>
    <row r="764" spans="1:8" ht="28.8" x14ac:dyDescent="0.3">
      <c r="A764" s="18" t="s">
        <v>2157</v>
      </c>
      <c r="B764" s="17" t="s">
        <v>2156</v>
      </c>
      <c r="C764" s="7" t="s">
        <v>15</v>
      </c>
      <c r="D764" s="6">
        <v>2</v>
      </c>
      <c r="E764" s="41">
        <v>2450</v>
      </c>
      <c r="F764" s="34">
        <f t="shared" si="42"/>
        <v>4900</v>
      </c>
      <c r="G764" s="44"/>
      <c r="H764" s="48" t="str">
        <f t="shared" si="43"/>
        <v/>
      </c>
    </row>
    <row r="765" spans="1:8" ht="28.8" x14ac:dyDescent="0.3">
      <c r="A765" s="18" t="s">
        <v>2155</v>
      </c>
      <c r="B765" s="17" t="s">
        <v>2154</v>
      </c>
      <c r="C765" s="7" t="s">
        <v>15</v>
      </c>
      <c r="D765" s="6">
        <v>1</v>
      </c>
      <c r="E765" s="41">
        <v>2500</v>
      </c>
      <c r="F765" s="34">
        <f t="shared" si="42"/>
        <v>2500</v>
      </c>
      <c r="G765" s="44"/>
      <c r="H765" s="48" t="str">
        <f t="shared" si="43"/>
        <v/>
      </c>
    </row>
    <row r="766" spans="1:8" ht="28.8" x14ac:dyDescent="0.3">
      <c r="A766" s="18" t="s">
        <v>2153</v>
      </c>
      <c r="B766" s="17" t="s">
        <v>2152</v>
      </c>
      <c r="C766" s="7" t="s">
        <v>15</v>
      </c>
      <c r="D766" s="6">
        <v>1</v>
      </c>
      <c r="E766" s="41">
        <v>3500</v>
      </c>
      <c r="F766" s="34">
        <f t="shared" si="42"/>
        <v>3500</v>
      </c>
      <c r="G766" s="44"/>
      <c r="H766" s="48" t="str">
        <f t="shared" si="43"/>
        <v/>
      </c>
    </row>
    <row r="767" spans="1:8" x14ac:dyDescent="0.3">
      <c r="A767" s="18" t="s">
        <v>2151</v>
      </c>
      <c r="B767" s="17" t="s">
        <v>2150</v>
      </c>
      <c r="C767" s="7" t="s">
        <v>15</v>
      </c>
      <c r="D767" s="6">
        <v>1</v>
      </c>
      <c r="E767" s="41">
        <v>2500</v>
      </c>
      <c r="F767" s="34">
        <f t="shared" si="42"/>
        <v>2500</v>
      </c>
      <c r="G767" s="44"/>
      <c r="H767" s="48" t="str">
        <f t="shared" si="43"/>
        <v/>
      </c>
    </row>
    <row r="768" spans="1:8" ht="43.2" x14ac:dyDescent="0.3">
      <c r="A768" s="18" t="s">
        <v>2149</v>
      </c>
      <c r="B768" s="17" t="s">
        <v>2148</v>
      </c>
      <c r="C768" s="7" t="s">
        <v>15</v>
      </c>
      <c r="D768" s="6">
        <v>10</v>
      </c>
      <c r="E768" s="41">
        <v>500</v>
      </c>
      <c r="F768" s="34">
        <f t="shared" si="42"/>
        <v>5000</v>
      </c>
      <c r="G768" s="44"/>
      <c r="H768" s="48" t="str">
        <f t="shared" si="43"/>
        <v/>
      </c>
    </row>
    <row r="769" spans="1:8" ht="28.8" x14ac:dyDescent="0.3">
      <c r="A769" s="18" t="s">
        <v>2147</v>
      </c>
      <c r="B769" s="17" t="s">
        <v>2146</v>
      </c>
      <c r="C769" s="7" t="s">
        <v>15</v>
      </c>
      <c r="D769" s="6">
        <v>1</v>
      </c>
      <c r="E769" s="41">
        <v>1500</v>
      </c>
      <c r="F769" s="34">
        <f t="shared" si="42"/>
        <v>1500</v>
      </c>
      <c r="G769" s="44"/>
      <c r="H769" s="48" t="str">
        <f t="shared" si="43"/>
        <v/>
      </c>
    </row>
    <row r="770" spans="1:8" s="19" customFormat="1" ht="15.6" x14ac:dyDescent="0.3">
      <c r="A770" s="23" t="s">
        <v>2145</v>
      </c>
      <c r="B770" s="22" t="s">
        <v>2144</v>
      </c>
      <c r="C770" s="21" t="s">
        <v>0</v>
      </c>
      <c r="D770" s="20" t="s">
        <v>0</v>
      </c>
      <c r="E770" s="40" t="s">
        <v>0</v>
      </c>
      <c r="F770" s="35" t="s">
        <v>0</v>
      </c>
      <c r="G770" s="43"/>
      <c r="H770" s="48" t="s">
        <v>0</v>
      </c>
    </row>
    <row r="771" spans="1:8" x14ac:dyDescent="0.3">
      <c r="A771" s="18" t="s">
        <v>2143</v>
      </c>
      <c r="B771" s="17" t="s">
        <v>2142</v>
      </c>
      <c r="C771" s="7" t="s">
        <v>47</v>
      </c>
      <c r="D771" s="6">
        <v>1</v>
      </c>
      <c r="E771" s="41">
        <v>150000</v>
      </c>
      <c r="F771" s="34">
        <f>MMULT(D771,E771)</f>
        <v>150000</v>
      </c>
      <c r="G771" s="44"/>
      <c r="H771" s="48" t="str">
        <f>IF(G771="","",D771*G771)</f>
        <v/>
      </c>
    </row>
    <row r="772" spans="1:8" s="19" customFormat="1" ht="15.6" x14ac:dyDescent="0.3">
      <c r="A772" s="23" t="s">
        <v>2141</v>
      </c>
      <c r="B772" s="22" t="s">
        <v>2140</v>
      </c>
      <c r="C772" s="21" t="s">
        <v>0</v>
      </c>
      <c r="D772" s="20" t="s">
        <v>0</v>
      </c>
      <c r="E772" s="40" t="s">
        <v>0</v>
      </c>
      <c r="F772" s="35" t="s">
        <v>0</v>
      </c>
      <c r="G772" s="43"/>
      <c r="H772" s="48" t="s">
        <v>0</v>
      </c>
    </row>
    <row r="773" spans="1:8" ht="43.2" x14ac:dyDescent="0.3">
      <c r="A773" s="18" t="s">
        <v>2139</v>
      </c>
      <c r="B773" s="17" t="s">
        <v>2138</v>
      </c>
      <c r="C773" s="7" t="s">
        <v>22</v>
      </c>
      <c r="D773" s="6">
        <v>45</v>
      </c>
      <c r="E773" s="41">
        <v>1000</v>
      </c>
      <c r="F773" s="34">
        <f>MMULT(D773,E773)</f>
        <v>45000</v>
      </c>
      <c r="G773" s="44"/>
      <c r="H773" s="48" t="str">
        <f>IF(G773="","",D773*G773)</f>
        <v/>
      </c>
    </row>
    <row r="774" spans="1:8" x14ac:dyDescent="0.3">
      <c r="A774" s="18" t="s">
        <v>2137</v>
      </c>
      <c r="B774" s="17" t="s">
        <v>2136</v>
      </c>
      <c r="C774" s="7" t="s">
        <v>15</v>
      </c>
      <c r="D774" s="6">
        <v>1</v>
      </c>
      <c r="E774" s="41">
        <v>3000</v>
      </c>
      <c r="F774" s="34">
        <f>MMULT(D774,E774)</f>
        <v>3000</v>
      </c>
      <c r="G774" s="44"/>
      <c r="H774" s="48" t="str">
        <f>IF(G774="","",D774*G774)</f>
        <v/>
      </c>
    </row>
    <row r="775" spans="1:8" s="19" customFormat="1" ht="15.6" x14ac:dyDescent="0.3">
      <c r="A775" s="23" t="s">
        <v>2135</v>
      </c>
      <c r="B775" s="22" t="s">
        <v>2134</v>
      </c>
      <c r="C775" s="21" t="s">
        <v>0</v>
      </c>
      <c r="D775" s="20" t="s">
        <v>0</v>
      </c>
      <c r="E775" s="40" t="s">
        <v>0</v>
      </c>
      <c r="F775" s="35" t="s">
        <v>0</v>
      </c>
      <c r="G775" s="43"/>
      <c r="H775" s="48" t="s">
        <v>0</v>
      </c>
    </row>
    <row r="776" spans="1:8" ht="43.2" x14ac:dyDescent="0.3">
      <c r="A776" s="18" t="s">
        <v>2133</v>
      </c>
      <c r="B776" s="17" t="s">
        <v>2132</v>
      </c>
      <c r="C776" s="7" t="s">
        <v>22</v>
      </c>
      <c r="D776" s="6">
        <v>40</v>
      </c>
      <c r="E776" s="41">
        <v>270</v>
      </c>
      <c r="F776" s="34">
        <f>MMULT(D776,E776)</f>
        <v>10800</v>
      </c>
      <c r="G776" s="44"/>
      <c r="H776" s="48" t="str">
        <f>IF(G776="","",D776*G776)</f>
        <v/>
      </c>
    </row>
    <row r="777" spans="1:8" ht="28.8" x14ac:dyDescent="0.3">
      <c r="A777" s="18" t="s">
        <v>2131</v>
      </c>
      <c r="B777" s="17" t="s">
        <v>2130</v>
      </c>
      <c r="C777" s="7" t="s">
        <v>22</v>
      </c>
      <c r="D777" s="6">
        <v>80</v>
      </c>
      <c r="E777" s="41">
        <v>500</v>
      </c>
      <c r="F777" s="34">
        <f>MMULT(D777,E777)</f>
        <v>40000</v>
      </c>
      <c r="G777" s="44"/>
      <c r="H777" s="48" t="str">
        <f>IF(G777="","",D777*G777)</f>
        <v/>
      </c>
    </row>
    <row r="778" spans="1:8" ht="72" x14ac:dyDescent="0.3">
      <c r="A778" s="18" t="s">
        <v>2129</v>
      </c>
      <c r="B778" s="17" t="s">
        <v>2128</v>
      </c>
      <c r="C778" s="7" t="s">
        <v>15</v>
      </c>
      <c r="D778" s="6">
        <v>1</v>
      </c>
      <c r="E778" s="41">
        <v>12000</v>
      </c>
      <c r="F778" s="34">
        <f>MMULT(D778,E778)</f>
        <v>12000</v>
      </c>
      <c r="G778" s="44"/>
      <c r="H778" s="48" t="str">
        <f>IF(G778="","",D778*G778)</f>
        <v/>
      </c>
    </row>
    <row r="779" spans="1:8" s="19" customFormat="1" ht="15.6" x14ac:dyDescent="0.3">
      <c r="A779" s="23" t="s">
        <v>2127</v>
      </c>
      <c r="B779" s="22" t="s">
        <v>2126</v>
      </c>
      <c r="C779" s="21" t="s">
        <v>0</v>
      </c>
      <c r="D779" s="20" t="s">
        <v>0</v>
      </c>
      <c r="E779" s="40" t="s">
        <v>0</v>
      </c>
      <c r="F779" s="35" t="s">
        <v>0</v>
      </c>
      <c r="G779" s="43"/>
      <c r="H779" s="48" t="s">
        <v>0</v>
      </c>
    </row>
    <row r="780" spans="1:8" ht="43.2" x14ac:dyDescent="0.3">
      <c r="A780" s="18" t="s">
        <v>2125</v>
      </c>
      <c r="B780" s="17" t="s">
        <v>2124</v>
      </c>
      <c r="C780" s="7" t="s">
        <v>22</v>
      </c>
      <c r="D780" s="6">
        <v>180</v>
      </c>
      <c r="E780" s="41">
        <v>210</v>
      </c>
      <c r="F780" s="34">
        <f>MMULT(D780,E780)</f>
        <v>37800</v>
      </c>
      <c r="G780" s="44"/>
      <c r="H780" s="48" t="str">
        <f>IF(G780="","",D780*G780)</f>
        <v/>
      </c>
    </row>
    <row r="781" spans="1:8" ht="43.2" x14ac:dyDescent="0.3">
      <c r="A781" s="18" t="s">
        <v>2123</v>
      </c>
      <c r="B781" s="17" t="s">
        <v>2122</v>
      </c>
      <c r="C781" s="7" t="s">
        <v>22</v>
      </c>
      <c r="D781" s="6">
        <v>40</v>
      </c>
      <c r="E781" s="41">
        <v>220</v>
      </c>
      <c r="F781" s="34">
        <f>MMULT(D781,E781)</f>
        <v>8800</v>
      </c>
      <c r="G781" s="44"/>
      <c r="H781" s="48" t="str">
        <f>IF(G781="","",D781*G781)</f>
        <v/>
      </c>
    </row>
    <row r="782" spans="1:8" s="19" customFormat="1" ht="31.2" x14ac:dyDescent="0.3">
      <c r="A782" s="23" t="s">
        <v>2121</v>
      </c>
      <c r="B782" s="22" t="s">
        <v>2120</v>
      </c>
      <c r="C782" s="21" t="s">
        <v>0</v>
      </c>
      <c r="D782" s="20" t="s">
        <v>0</v>
      </c>
      <c r="E782" s="40" t="s">
        <v>0</v>
      </c>
      <c r="F782" s="35" t="s">
        <v>0</v>
      </c>
      <c r="G782" s="43"/>
      <c r="H782" s="48" t="s">
        <v>0</v>
      </c>
    </row>
    <row r="783" spans="1:8" ht="72" x14ac:dyDescent="0.3">
      <c r="A783" s="18" t="s">
        <v>2119</v>
      </c>
      <c r="B783" s="17" t="s">
        <v>2118</v>
      </c>
      <c r="C783" s="7" t="s">
        <v>15</v>
      </c>
      <c r="D783" s="6">
        <v>2</v>
      </c>
      <c r="E783" s="41">
        <v>4970</v>
      </c>
      <c r="F783" s="34">
        <f>MMULT(D783,E783)</f>
        <v>9940</v>
      </c>
      <c r="G783" s="44"/>
      <c r="H783" s="48" t="str">
        <f>IF(G783="","",D783*G783)</f>
        <v/>
      </c>
    </row>
    <row r="784" spans="1:8" s="19" customFormat="1" ht="31.2" x14ac:dyDescent="0.3">
      <c r="A784" s="23" t="s">
        <v>2117</v>
      </c>
      <c r="B784" s="22" t="s">
        <v>2116</v>
      </c>
      <c r="C784" s="21" t="s">
        <v>0</v>
      </c>
      <c r="D784" s="20" t="s">
        <v>0</v>
      </c>
      <c r="E784" s="40" t="s">
        <v>0</v>
      </c>
      <c r="F784" s="35" t="s">
        <v>0</v>
      </c>
      <c r="G784" s="43"/>
      <c r="H784" s="48" t="s">
        <v>0</v>
      </c>
    </row>
    <row r="785" spans="1:8" ht="43.2" x14ac:dyDescent="0.3">
      <c r="A785" s="18" t="s">
        <v>2115</v>
      </c>
      <c r="B785" s="17" t="s">
        <v>2114</v>
      </c>
      <c r="C785" s="7" t="s">
        <v>47</v>
      </c>
      <c r="D785" s="6">
        <v>4</v>
      </c>
      <c r="E785" s="41">
        <v>2000</v>
      </c>
      <c r="F785" s="34">
        <f>MMULT(D785,E785)</f>
        <v>8000</v>
      </c>
      <c r="G785" s="44"/>
      <c r="H785" s="48" t="str">
        <f>IF(G785="","",D785*G785)</f>
        <v/>
      </c>
    </row>
    <row r="786" spans="1:8" s="19" customFormat="1" ht="15.6" x14ac:dyDescent="0.3">
      <c r="A786" s="23" t="s">
        <v>2113</v>
      </c>
      <c r="B786" s="22" t="s">
        <v>2112</v>
      </c>
      <c r="C786" s="21" t="s">
        <v>0</v>
      </c>
      <c r="D786" s="20" t="s">
        <v>0</v>
      </c>
      <c r="E786" s="40" t="s">
        <v>0</v>
      </c>
      <c r="F786" s="35" t="s">
        <v>0</v>
      </c>
      <c r="G786" s="43"/>
      <c r="H786" s="48" t="s">
        <v>0</v>
      </c>
    </row>
    <row r="787" spans="1:8" ht="57.6" x14ac:dyDescent="0.3">
      <c r="A787" s="18" t="s">
        <v>2111</v>
      </c>
      <c r="B787" s="17" t="s">
        <v>2110</v>
      </c>
      <c r="C787" s="7" t="s">
        <v>47</v>
      </c>
      <c r="D787" s="6">
        <v>2</v>
      </c>
      <c r="E787" s="41">
        <v>65000</v>
      </c>
      <c r="F787" s="34">
        <f>MMULT(D787,E787)</f>
        <v>130000</v>
      </c>
      <c r="G787" s="44"/>
      <c r="H787" s="48" t="str">
        <f>IF(G787="","",D787*G787)</f>
        <v/>
      </c>
    </row>
    <row r="788" spans="1:8" s="19" customFormat="1" ht="15.6" x14ac:dyDescent="0.3">
      <c r="A788" s="23" t="s">
        <v>2109</v>
      </c>
      <c r="B788" s="22" t="s">
        <v>2108</v>
      </c>
      <c r="C788" s="21" t="s">
        <v>0</v>
      </c>
      <c r="D788" s="20" t="s">
        <v>0</v>
      </c>
      <c r="E788" s="40" t="s">
        <v>0</v>
      </c>
      <c r="F788" s="35" t="s">
        <v>0</v>
      </c>
      <c r="G788" s="43"/>
      <c r="H788" s="48" t="s">
        <v>0</v>
      </c>
    </row>
    <row r="789" spans="1:8" ht="28.8" x14ac:dyDescent="0.3">
      <c r="A789" s="18" t="s">
        <v>2107</v>
      </c>
      <c r="B789" s="17" t="s">
        <v>2106</v>
      </c>
      <c r="C789" s="7" t="s">
        <v>22</v>
      </c>
      <c r="D789" s="6">
        <v>30</v>
      </c>
      <c r="E789" s="41">
        <v>350</v>
      </c>
      <c r="F789" s="34">
        <f>MMULT(D789,E789)</f>
        <v>10500</v>
      </c>
      <c r="G789" s="44"/>
      <c r="H789" s="48" t="str">
        <f>IF(G789="","",D789*G789)</f>
        <v/>
      </c>
    </row>
    <row r="790" spans="1:8" s="19" customFormat="1" ht="15.6" x14ac:dyDescent="0.3">
      <c r="A790" s="23" t="s">
        <v>2105</v>
      </c>
      <c r="B790" s="22" t="s">
        <v>2104</v>
      </c>
      <c r="C790" s="21" t="s">
        <v>0</v>
      </c>
      <c r="D790" s="20" t="s">
        <v>0</v>
      </c>
      <c r="E790" s="40" t="s">
        <v>0</v>
      </c>
      <c r="F790" s="35" t="s">
        <v>0</v>
      </c>
      <c r="G790" s="43"/>
      <c r="H790" s="48" t="s">
        <v>0</v>
      </c>
    </row>
    <row r="791" spans="1:8" s="19" customFormat="1" ht="15.6" x14ac:dyDescent="0.3">
      <c r="A791" s="23" t="s">
        <v>2103</v>
      </c>
      <c r="B791" s="22" t="s">
        <v>2102</v>
      </c>
      <c r="C791" s="21" t="s">
        <v>0</v>
      </c>
      <c r="D791" s="20" t="s">
        <v>0</v>
      </c>
      <c r="E791" s="40" t="s">
        <v>0</v>
      </c>
      <c r="F791" s="35" t="s">
        <v>0</v>
      </c>
      <c r="G791" s="43"/>
      <c r="H791" s="48" t="s">
        <v>0</v>
      </c>
    </row>
    <row r="792" spans="1:8" ht="43.2" x14ac:dyDescent="0.3">
      <c r="A792" s="18" t="s">
        <v>2101</v>
      </c>
      <c r="B792" s="17" t="s">
        <v>2100</v>
      </c>
      <c r="C792" s="7" t="s">
        <v>15</v>
      </c>
      <c r="D792" s="6">
        <v>1</v>
      </c>
      <c r="E792" s="41">
        <v>8120</v>
      </c>
      <c r="F792" s="34">
        <f>MMULT(D792,E792)</f>
        <v>8120</v>
      </c>
      <c r="G792" s="44"/>
      <c r="H792" s="48" t="str">
        <f>IF(G792="","",D792*G792)</f>
        <v/>
      </c>
    </row>
    <row r="793" spans="1:8" s="19" customFormat="1" ht="15.6" x14ac:dyDescent="0.3">
      <c r="A793" s="23" t="s">
        <v>2099</v>
      </c>
      <c r="B793" s="22" t="s">
        <v>2098</v>
      </c>
      <c r="C793" s="21" t="s">
        <v>0</v>
      </c>
      <c r="D793" s="20" t="s">
        <v>0</v>
      </c>
      <c r="E793" s="40" t="s">
        <v>0</v>
      </c>
      <c r="F793" s="35" t="s">
        <v>0</v>
      </c>
      <c r="G793" s="43"/>
      <c r="H793" s="48" t="s">
        <v>0</v>
      </c>
    </row>
    <row r="794" spans="1:8" s="19" customFormat="1" ht="15.6" x14ac:dyDescent="0.3">
      <c r="A794" s="23" t="s">
        <v>2097</v>
      </c>
      <c r="B794" s="22" t="s">
        <v>2096</v>
      </c>
      <c r="C794" s="21" t="s">
        <v>0</v>
      </c>
      <c r="D794" s="20" t="s">
        <v>0</v>
      </c>
      <c r="E794" s="40" t="s">
        <v>0</v>
      </c>
      <c r="F794" s="35" t="s">
        <v>0</v>
      </c>
      <c r="G794" s="43"/>
      <c r="H794" s="48" t="s">
        <v>0</v>
      </c>
    </row>
    <row r="795" spans="1:8" ht="28.8" x14ac:dyDescent="0.3">
      <c r="A795" s="18" t="s">
        <v>2095</v>
      </c>
      <c r="B795" s="17" t="s">
        <v>1862</v>
      </c>
      <c r="C795" s="7" t="s">
        <v>22</v>
      </c>
      <c r="D795" s="6">
        <v>100</v>
      </c>
      <c r="E795" s="41">
        <v>41</v>
      </c>
      <c r="F795" s="34">
        <f>MMULT(D795,E795)</f>
        <v>4100</v>
      </c>
      <c r="G795" s="44"/>
      <c r="H795" s="48" t="str">
        <f>IF(G795="","",D795*G795)</f>
        <v/>
      </c>
    </row>
    <row r="796" spans="1:8" s="19" customFormat="1" ht="15.6" x14ac:dyDescent="0.3">
      <c r="A796" s="23" t="s">
        <v>2094</v>
      </c>
      <c r="B796" s="22" t="s">
        <v>2093</v>
      </c>
      <c r="C796" s="21" t="s">
        <v>0</v>
      </c>
      <c r="D796" s="20" t="s">
        <v>0</v>
      </c>
      <c r="E796" s="40" t="s">
        <v>0</v>
      </c>
      <c r="F796" s="35" t="s">
        <v>0</v>
      </c>
      <c r="G796" s="43"/>
      <c r="H796" s="48" t="s">
        <v>0</v>
      </c>
    </row>
    <row r="797" spans="1:8" ht="28.8" x14ac:dyDescent="0.3">
      <c r="A797" s="18" t="s">
        <v>2092</v>
      </c>
      <c r="B797" s="17" t="s">
        <v>1858</v>
      </c>
      <c r="C797" s="7" t="s">
        <v>15</v>
      </c>
      <c r="D797" s="6">
        <v>1</v>
      </c>
      <c r="E797" s="41">
        <v>1770</v>
      </c>
      <c r="F797" s="34">
        <f>MMULT(D797,E797)</f>
        <v>1770</v>
      </c>
      <c r="G797" s="44"/>
      <c r="H797" s="48" t="str">
        <f>IF(G797="","",D797*G797)</f>
        <v/>
      </c>
    </row>
    <row r="798" spans="1:8" s="19" customFormat="1" ht="15.6" x14ac:dyDescent="0.3">
      <c r="A798" s="23" t="s">
        <v>2091</v>
      </c>
      <c r="B798" s="22" t="s">
        <v>2090</v>
      </c>
      <c r="C798" s="21" t="s">
        <v>0</v>
      </c>
      <c r="D798" s="20" t="s">
        <v>0</v>
      </c>
      <c r="E798" s="40" t="s">
        <v>0</v>
      </c>
      <c r="F798" s="35" t="s">
        <v>0</v>
      </c>
      <c r="G798" s="43"/>
      <c r="H798" s="48" t="s">
        <v>0</v>
      </c>
    </row>
    <row r="799" spans="1:8" ht="28.8" x14ac:dyDescent="0.3">
      <c r="A799" s="18" t="s">
        <v>2089</v>
      </c>
      <c r="B799" s="17" t="s">
        <v>1852</v>
      </c>
      <c r="C799" s="7" t="s">
        <v>15</v>
      </c>
      <c r="D799" s="6">
        <v>1</v>
      </c>
      <c r="E799" s="41">
        <v>4100</v>
      </c>
      <c r="F799" s="34">
        <f>MMULT(D799,E799)</f>
        <v>4100</v>
      </c>
      <c r="G799" s="44"/>
      <c r="H799" s="48" t="str">
        <f>IF(G799="","",D799*G799)</f>
        <v/>
      </c>
    </row>
    <row r="800" spans="1:8" s="19" customFormat="1" ht="15.6" x14ac:dyDescent="0.3">
      <c r="A800" s="23" t="s">
        <v>2088</v>
      </c>
      <c r="B800" s="22" t="s">
        <v>2087</v>
      </c>
      <c r="C800" s="21" t="s">
        <v>0</v>
      </c>
      <c r="D800" s="20" t="s">
        <v>0</v>
      </c>
      <c r="E800" s="40" t="s">
        <v>0</v>
      </c>
      <c r="F800" s="35" t="s">
        <v>0</v>
      </c>
      <c r="G800" s="43"/>
      <c r="H800" s="48" t="s">
        <v>0</v>
      </c>
    </row>
    <row r="801" spans="1:8" x14ac:dyDescent="0.3">
      <c r="A801" s="18" t="s">
        <v>2086</v>
      </c>
      <c r="B801" s="17" t="s">
        <v>390</v>
      </c>
      <c r="C801" s="7" t="s">
        <v>22</v>
      </c>
      <c r="D801" s="6">
        <v>50</v>
      </c>
      <c r="E801" s="41">
        <v>12.5</v>
      </c>
      <c r="F801" s="34">
        <f>MMULT(D801,E801)</f>
        <v>625</v>
      </c>
      <c r="G801" s="44"/>
      <c r="H801" s="48" t="str">
        <f>IF(G801="","",D801*G801)</f>
        <v/>
      </c>
    </row>
    <row r="802" spans="1:8" x14ac:dyDescent="0.3">
      <c r="A802" s="18" t="s">
        <v>2085</v>
      </c>
      <c r="B802" s="17" t="s">
        <v>388</v>
      </c>
      <c r="C802" s="7" t="s">
        <v>22</v>
      </c>
      <c r="D802" s="6">
        <v>100</v>
      </c>
      <c r="E802" s="41">
        <v>16.7</v>
      </c>
      <c r="F802" s="34">
        <f>MMULT(D802,E802)</f>
        <v>1670</v>
      </c>
      <c r="G802" s="44"/>
      <c r="H802" s="48" t="str">
        <f>IF(G802="","",D802*G802)</f>
        <v/>
      </c>
    </row>
    <row r="803" spans="1:8" s="19" customFormat="1" ht="15.6" x14ac:dyDescent="0.3">
      <c r="A803" s="23" t="s">
        <v>2084</v>
      </c>
      <c r="B803" s="22" t="s">
        <v>2083</v>
      </c>
      <c r="C803" s="21" t="s">
        <v>0</v>
      </c>
      <c r="D803" s="20" t="s">
        <v>0</v>
      </c>
      <c r="E803" s="40" t="s">
        <v>0</v>
      </c>
      <c r="F803" s="35" t="s">
        <v>0</v>
      </c>
      <c r="G803" s="43"/>
      <c r="H803" s="48" t="s">
        <v>0</v>
      </c>
    </row>
    <row r="804" spans="1:8" ht="28.8" x14ac:dyDescent="0.3">
      <c r="A804" s="18" t="s">
        <v>2082</v>
      </c>
      <c r="B804" s="17" t="s">
        <v>2081</v>
      </c>
      <c r="C804" s="7" t="s">
        <v>15</v>
      </c>
      <c r="D804" s="6">
        <v>2</v>
      </c>
      <c r="E804" s="41">
        <v>190</v>
      </c>
      <c r="F804" s="34">
        <f>MMULT(D804,E804)</f>
        <v>380</v>
      </c>
      <c r="G804" s="44"/>
      <c r="H804" s="48" t="str">
        <f>IF(G804="","",D804*G804)</f>
        <v/>
      </c>
    </row>
    <row r="805" spans="1:8" s="19" customFormat="1" ht="15.6" x14ac:dyDescent="0.3">
      <c r="A805" s="23" t="s">
        <v>2080</v>
      </c>
      <c r="B805" s="22" t="s">
        <v>2079</v>
      </c>
      <c r="C805" s="21" t="s">
        <v>0</v>
      </c>
      <c r="D805" s="20" t="s">
        <v>0</v>
      </c>
      <c r="E805" s="40" t="s">
        <v>0</v>
      </c>
      <c r="F805" s="35" t="s">
        <v>0</v>
      </c>
      <c r="G805" s="43"/>
      <c r="H805" s="48" t="s">
        <v>0</v>
      </c>
    </row>
    <row r="806" spans="1:8" ht="28.8" x14ac:dyDescent="0.3">
      <c r="A806" s="18" t="s">
        <v>2078</v>
      </c>
      <c r="B806" s="17" t="s">
        <v>2077</v>
      </c>
      <c r="C806" s="7" t="s">
        <v>22</v>
      </c>
      <c r="D806" s="6">
        <v>100</v>
      </c>
      <c r="E806" s="41">
        <v>35</v>
      </c>
      <c r="F806" s="34">
        <f>MMULT(D806,E806)</f>
        <v>3500</v>
      </c>
      <c r="G806" s="44"/>
      <c r="H806" s="48" t="str">
        <f>IF(G806="","",D806*G806)</f>
        <v/>
      </c>
    </row>
    <row r="807" spans="1:8" ht="28.8" x14ac:dyDescent="0.3">
      <c r="A807" s="18" t="s">
        <v>2076</v>
      </c>
      <c r="B807" s="17" t="s">
        <v>2075</v>
      </c>
      <c r="C807" s="7" t="s">
        <v>22</v>
      </c>
      <c r="D807" s="6">
        <v>50</v>
      </c>
      <c r="E807" s="41">
        <v>27</v>
      </c>
      <c r="F807" s="34">
        <f>MMULT(D807,E807)</f>
        <v>1350</v>
      </c>
      <c r="G807" s="44"/>
      <c r="H807" s="48" t="str">
        <f>IF(G807="","",D807*G807)</f>
        <v/>
      </c>
    </row>
    <row r="808" spans="1:8" ht="28.8" x14ac:dyDescent="0.3">
      <c r="A808" s="18" t="s">
        <v>2074</v>
      </c>
      <c r="B808" s="17" t="s">
        <v>2073</v>
      </c>
      <c r="C808" s="7" t="s">
        <v>22</v>
      </c>
      <c r="D808" s="6">
        <v>50</v>
      </c>
      <c r="E808" s="41">
        <v>42</v>
      </c>
      <c r="F808" s="34">
        <f>MMULT(D808,E808)</f>
        <v>2100</v>
      </c>
      <c r="G808" s="44"/>
      <c r="H808" s="48" t="str">
        <f>IF(G808="","",D808*G808)</f>
        <v/>
      </c>
    </row>
    <row r="809" spans="1:8" s="19" customFormat="1" ht="15.6" x14ac:dyDescent="0.3">
      <c r="A809" s="23" t="s">
        <v>2072</v>
      </c>
      <c r="B809" s="22" t="s">
        <v>2071</v>
      </c>
      <c r="C809" s="21" t="s">
        <v>0</v>
      </c>
      <c r="D809" s="20" t="s">
        <v>0</v>
      </c>
      <c r="E809" s="40" t="s">
        <v>0</v>
      </c>
      <c r="F809" s="35" t="s">
        <v>0</v>
      </c>
      <c r="G809" s="43"/>
      <c r="H809" s="48" t="s">
        <v>0</v>
      </c>
    </row>
    <row r="810" spans="1:8" ht="28.8" x14ac:dyDescent="0.3">
      <c r="A810" s="18" t="s">
        <v>2070</v>
      </c>
      <c r="B810" s="17" t="s">
        <v>2069</v>
      </c>
      <c r="C810" s="7" t="s">
        <v>22</v>
      </c>
      <c r="D810" s="6">
        <v>160</v>
      </c>
      <c r="E810" s="41">
        <v>105</v>
      </c>
      <c r="F810" s="34">
        <f>MMULT(D810,E810)</f>
        <v>16800</v>
      </c>
      <c r="G810" s="44"/>
      <c r="H810" s="48" t="str">
        <f>IF(G810="","",D810*G810)</f>
        <v/>
      </c>
    </row>
    <row r="811" spans="1:8" s="19" customFormat="1" ht="15.6" x14ac:dyDescent="0.3">
      <c r="A811" s="23" t="s">
        <v>2068</v>
      </c>
      <c r="B811" s="22" t="s">
        <v>2067</v>
      </c>
      <c r="C811" s="21" t="s">
        <v>0</v>
      </c>
      <c r="D811" s="20" t="s">
        <v>0</v>
      </c>
      <c r="E811" s="40" t="s">
        <v>0</v>
      </c>
      <c r="F811" s="35" t="s">
        <v>0</v>
      </c>
      <c r="G811" s="43"/>
      <c r="H811" s="48"/>
    </row>
    <row r="812" spans="1:8" ht="28.8" x14ac:dyDescent="0.3">
      <c r="A812" s="18" t="s">
        <v>2066</v>
      </c>
      <c r="B812" s="17" t="s">
        <v>1833</v>
      </c>
      <c r="C812" s="7" t="s">
        <v>22</v>
      </c>
      <c r="D812" s="6">
        <v>50</v>
      </c>
      <c r="E812" s="41">
        <v>24.8</v>
      </c>
      <c r="F812" s="34">
        <f>MMULT(D812,E812)</f>
        <v>1240</v>
      </c>
      <c r="G812" s="44"/>
      <c r="H812" s="48" t="str">
        <f>IF(G812="","",D812*G812)</f>
        <v/>
      </c>
    </row>
    <row r="813" spans="1:8" s="19" customFormat="1" ht="15.6" x14ac:dyDescent="0.3">
      <c r="A813" s="23" t="s">
        <v>2065</v>
      </c>
      <c r="B813" s="22" t="s">
        <v>2064</v>
      </c>
      <c r="C813" s="21" t="s">
        <v>0</v>
      </c>
      <c r="D813" s="20" t="s">
        <v>0</v>
      </c>
      <c r="E813" s="40" t="s">
        <v>0</v>
      </c>
      <c r="F813" s="35" t="s">
        <v>0</v>
      </c>
      <c r="G813" s="43"/>
      <c r="H813" s="48" t="s">
        <v>0</v>
      </c>
    </row>
    <row r="814" spans="1:8" s="19" customFormat="1" ht="15.6" x14ac:dyDescent="0.3">
      <c r="A814" s="23" t="s">
        <v>2063</v>
      </c>
      <c r="B814" s="22" t="s">
        <v>2062</v>
      </c>
      <c r="C814" s="21" t="s">
        <v>0</v>
      </c>
      <c r="D814" s="20" t="s">
        <v>0</v>
      </c>
      <c r="E814" s="40" t="s">
        <v>0</v>
      </c>
      <c r="F814" s="35" t="s">
        <v>0</v>
      </c>
      <c r="G814" s="43"/>
      <c r="H814" s="48" t="s">
        <v>0</v>
      </c>
    </row>
    <row r="815" spans="1:8" ht="28.8" x14ac:dyDescent="0.3">
      <c r="A815" s="18" t="s">
        <v>2061</v>
      </c>
      <c r="B815" s="17" t="s">
        <v>1825</v>
      </c>
      <c r="C815" s="7" t="s">
        <v>15</v>
      </c>
      <c r="D815" s="6">
        <v>2</v>
      </c>
      <c r="E815" s="41">
        <v>400</v>
      </c>
      <c r="F815" s="34">
        <f>MMULT(D815,E815)</f>
        <v>800</v>
      </c>
      <c r="G815" s="44"/>
      <c r="H815" s="48" t="str">
        <f>IF(G815="","",D815*G815)</f>
        <v/>
      </c>
    </row>
    <row r="816" spans="1:8" x14ac:dyDescent="0.3">
      <c r="A816" s="18" t="s">
        <v>2060</v>
      </c>
      <c r="B816" s="17" t="s">
        <v>1823</v>
      </c>
      <c r="C816" s="7" t="s">
        <v>15</v>
      </c>
      <c r="D816" s="6">
        <v>2</v>
      </c>
      <c r="E816" s="41">
        <v>420</v>
      </c>
      <c r="F816" s="34">
        <f>MMULT(D816,E816)</f>
        <v>840</v>
      </c>
      <c r="G816" s="44"/>
      <c r="H816" s="48" t="str">
        <f>IF(G816="","",D816*G816)</f>
        <v/>
      </c>
    </row>
    <row r="817" spans="1:8" x14ac:dyDescent="0.3">
      <c r="A817" s="18" t="s">
        <v>2059</v>
      </c>
      <c r="B817" s="17" t="s">
        <v>1821</v>
      </c>
      <c r="C817" s="7" t="s">
        <v>15</v>
      </c>
      <c r="D817" s="6">
        <v>1</v>
      </c>
      <c r="E817" s="41">
        <v>1180</v>
      </c>
      <c r="F817" s="34">
        <f>MMULT(D817,E817)</f>
        <v>1180</v>
      </c>
      <c r="G817" s="44"/>
      <c r="H817" s="48" t="str">
        <f>IF(G817="","",D817*G817)</f>
        <v/>
      </c>
    </row>
    <row r="818" spans="1:8" x14ac:dyDescent="0.3">
      <c r="A818" s="18" t="s">
        <v>2058</v>
      </c>
      <c r="B818" s="17" t="s">
        <v>1819</v>
      </c>
      <c r="C818" s="7" t="s">
        <v>22</v>
      </c>
      <c r="D818" s="6">
        <v>40</v>
      </c>
      <c r="E818" s="41">
        <v>45</v>
      </c>
      <c r="F818" s="34">
        <f>MMULT(D818,E818)</f>
        <v>1800</v>
      </c>
      <c r="G818" s="44"/>
      <c r="H818" s="48" t="str">
        <f>IF(G818="","",D818*G818)</f>
        <v/>
      </c>
    </row>
    <row r="819" spans="1:8" x14ac:dyDescent="0.3">
      <c r="A819" s="18" t="s">
        <v>2057</v>
      </c>
      <c r="B819" s="17" t="s">
        <v>1817</v>
      </c>
      <c r="C819" s="7" t="s">
        <v>15</v>
      </c>
      <c r="D819" s="6">
        <v>2</v>
      </c>
      <c r="E819" s="41">
        <v>230</v>
      </c>
      <c r="F819" s="34">
        <f>MMULT(D819,E819)</f>
        <v>460</v>
      </c>
      <c r="G819" s="44"/>
      <c r="H819" s="48" t="str">
        <f>IF(G819="","",D819*G819)</f>
        <v/>
      </c>
    </row>
    <row r="820" spans="1:8" s="19" customFormat="1" ht="31.2" x14ac:dyDescent="0.3">
      <c r="A820" s="23" t="s">
        <v>2056</v>
      </c>
      <c r="B820" s="22" t="s">
        <v>2055</v>
      </c>
      <c r="C820" s="21" t="s">
        <v>0</v>
      </c>
      <c r="D820" s="20" t="s">
        <v>0</v>
      </c>
      <c r="E820" s="40" t="s">
        <v>0</v>
      </c>
      <c r="F820" s="35" t="s">
        <v>0</v>
      </c>
      <c r="G820" s="43"/>
      <c r="H820" s="48" t="s">
        <v>0</v>
      </c>
    </row>
    <row r="821" spans="1:8" ht="28.8" x14ac:dyDescent="0.3">
      <c r="A821" s="18" t="s">
        <v>2054</v>
      </c>
      <c r="B821" s="17" t="s">
        <v>2053</v>
      </c>
      <c r="C821" s="7" t="s">
        <v>15</v>
      </c>
      <c r="D821" s="6">
        <v>1</v>
      </c>
      <c r="E821" s="41">
        <v>980</v>
      </c>
      <c r="F821" s="34">
        <f>MMULT(D821,E821)</f>
        <v>980</v>
      </c>
      <c r="G821" s="44"/>
      <c r="H821" s="48" t="str">
        <f>IF(G821="","",D821*G821)</f>
        <v/>
      </c>
    </row>
    <row r="822" spans="1:8" s="19" customFormat="1" ht="15.6" x14ac:dyDescent="0.3">
      <c r="A822" s="23" t="s">
        <v>2052</v>
      </c>
      <c r="B822" s="22" t="s">
        <v>2051</v>
      </c>
      <c r="C822" s="21" t="s">
        <v>0</v>
      </c>
      <c r="D822" s="20" t="s">
        <v>0</v>
      </c>
      <c r="E822" s="40" t="s">
        <v>0</v>
      </c>
      <c r="F822" s="35" t="s">
        <v>0</v>
      </c>
      <c r="G822" s="43"/>
      <c r="H822" s="48" t="s">
        <v>0</v>
      </c>
    </row>
    <row r="823" spans="1:8" ht="43.2" x14ac:dyDescent="0.3">
      <c r="A823" s="18" t="s">
        <v>2050</v>
      </c>
      <c r="B823" s="17" t="s">
        <v>2049</v>
      </c>
      <c r="C823" s="7" t="s">
        <v>15</v>
      </c>
      <c r="D823" s="6">
        <v>1</v>
      </c>
      <c r="E823" s="41">
        <v>4880</v>
      </c>
      <c r="F823" s="34">
        <f>MMULT(D823,E823)</f>
        <v>4880</v>
      </c>
      <c r="G823" s="44"/>
      <c r="H823" s="48" t="str">
        <f>IF(G823="","",D823*G823)</f>
        <v/>
      </c>
    </row>
    <row r="824" spans="1:8" s="19" customFormat="1" ht="15.6" x14ac:dyDescent="0.3">
      <c r="A824" s="23" t="s">
        <v>2048</v>
      </c>
      <c r="B824" s="22" t="s">
        <v>2047</v>
      </c>
      <c r="C824" s="21" t="s">
        <v>0</v>
      </c>
      <c r="D824" s="20" t="s">
        <v>0</v>
      </c>
      <c r="E824" s="40" t="s">
        <v>0</v>
      </c>
      <c r="F824" s="35" t="s">
        <v>0</v>
      </c>
      <c r="G824" s="43"/>
      <c r="H824" s="48" t="s">
        <v>0</v>
      </c>
    </row>
    <row r="825" spans="1:8" ht="28.8" x14ac:dyDescent="0.3">
      <c r="A825" s="18" t="s">
        <v>2046</v>
      </c>
      <c r="B825" s="17" t="s">
        <v>1807</v>
      </c>
      <c r="C825" s="7" t="s">
        <v>15</v>
      </c>
      <c r="D825" s="6">
        <v>1</v>
      </c>
      <c r="E825" s="41">
        <v>1330</v>
      </c>
      <c r="F825" s="34">
        <f>MMULT(D825,E825)</f>
        <v>1330</v>
      </c>
      <c r="G825" s="44"/>
      <c r="H825" s="48" t="str">
        <f>IF(G825="","",D825*G825)</f>
        <v/>
      </c>
    </row>
    <row r="826" spans="1:8" ht="43.2" x14ac:dyDescent="0.3">
      <c r="A826" s="18" t="s">
        <v>2045</v>
      </c>
      <c r="B826" s="17" t="s">
        <v>1805</v>
      </c>
      <c r="C826" s="7" t="s">
        <v>131</v>
      </c>
      <c r="D826" s="6">
        <v>1.5</v>
      </c>
      <c r="E826" s="41">
        <v>3650</v>
      </c>
      <c r="F826" s="34">
        <f>MMULT(D826,E826)</f>
        <v>5475</v>
      </c>
      <c r="G826" s="44"/>
      <c r="H826" s="48" t="str">
        <f>IF(G826="","",D826*G826)</f>
        <v/>
      </c>
    </row>
    <row r="827" spans="1:8" ht="28.8" x14ac:dyDescent="0.3">
      <c r="A827" s="18" t="s">
        <v>2044</v>
      </c>
      <c r="B827" s="17" t="s">
        <v>2043</v>
      </c>
      <c r="C827" s="7" t="s">
        <v>15</v>
      </c>
      <c r="D827" s="6">
        <v>5700</v>
      </c>
      <c r="E827" s="41">
        <v>0.15</v>
      </c>
      <c r="F827" s="34">
        <f>MMULT(D827,E827)</f>
        <v>855</v>
      </c>
      <c r="G827" s="44"/>
      <c r="H827" s="48" t="str">
        <f>IF(G827="","",D827*G827)</f>
        <v/>
      </c>
    </row>
    <row r="828" spans="1:8" ht="72" x14ac:dyDescent="0.3">
      <c r="A828" s="18" t="s">
        <v>2042</v>
      </c>
      <c r="B828" s="17" t="s">
        <v>2041</v>
      </c>
      <c r="C828" s="7" t="s">
        <v>47</v>
      </c>
      <c r="D828" s="6">
        <v>1</v>
      </c>
      <c r="E828" s="41">
        <v>13410</v>
      </c>
      <c r="F828" s="34">
        <f>MMULT(D828,E828)</f>
        <v>13410</v>
      </c>
      <c r="G828" s="44"/>
      <c r="H828" s="48" t="str">
        <f>IF(G828="","",D828*G828)</f>
        <v/>
      </c>
    </row>
    <row r="829" spans="1:8" ht="28.8" x14ac:dyDescent="0.3">
      <c r="A829" s="18" t="s">
        <v>2040</v>
      </c>
      <c r="B829" s="17" t="s">
        <v>2039</v>
      </c>
      <c r="C829" s="7" t="s">
        <v>47</v>
      </c>
      <c r="D829" s="6">
        <v>1</v>
      </c>
      <c r="E829" s="41">
        <v>29000</v>
      </c>
      <c r="F829" s="34">
        <f>MMULT(D829,E829)</f>
        <v>29000</v>
      </c>
      <c r="G829" s="44"/>
      <c r="H829" s="48" t="str">
        <f>IF(G829="","",D829*G829)</f>
        <v/>
      </c>
    </row>
    <row r="830" spans="1:8" s="19" customFormat="1" ht="15.6" x14ac:dyDescent="0.3">
      <c r="A830" s="23" t="s">
        <v>2038</v>
      </c>
      <c r="B830" s="22" t="s">
        <v>2037</v>
      </c>
      <c r="C830" s="21" t="s">
        <v>0</v>
      </c>
      <c r="D830" s="20" t="s">
        <v>0</v>
      </c>
      <c r="E830" s="40" t="s">
        <v>0</v>
      </c>
      <c r="F830" s="35" t="s">
        <v>0</v>
      </c>
      <c r="G830" s="43"/>
      <c r="H830" s="48" t="s">
        <v>0</v>
      </c>
    </row>
    <row r="831" spans="1:8" x14ac:dyDescent="0.3">
      <c r="A831" s="18" t="s">
        <v>2036</v>
      </c>
      <c r="B831" s="17" t="s">
        <v>324</v>
      </c>
      <c r="C831" s="7" t="s">
        <v>15</v>
      </c>
      <c r="D831" s="6">
        <v>10</v>
      </c>
      <c r="E831" s="41">
        <v>78</v>
      </c>
      <c r="F831" s="34">
        <f t="shared" ref="F831:F836" si="44">MMULT(D831,E831)</f>
        <v>780</v>
      </c>
      <c r="G831" s="44"/>
      <c r="H831" s="48" t="str">
        <f t="shared" ref="H831:H836" si="45">IF(G831="","",D831*G831)</f>
        <v/>
      </c>
    </row>
    <row r="832" spans="1:8" x14ac:dyDescent="0.3">
      <c r="A832" s="18" t="s">
        <v>2035</v>
      </c>
      <c r="B832" s="17" t="s">
        <v>322</v>
      </c>
      <c r="C832" s="7" t="s">
        <v>15</v>
      </c>
      <c r="D832" s="6">
        <v>8</v>
      </c>
      <c r="E832" s="41">
        <v>55</v>
      </c>
      <c r="F832" s="34">
        <f t="shared" si="44"/>
        <v>440</v>
      </c>
      <c r="G832" s="44"/>
      <c r="H832" s="48" t="str">
        <f t="shared" si="45"/>
        <v/>
      </c>
    </row>
    <row r="833" spans="1:8" x14ac:dyDescent="0.3">
      <c r="A833" s="18" t="s">
        <v>2034</v>
      </c>
      <c r="B833" s="17" t="s">
        <v>320</v>
      </c>
      <c r="C833" s="7" t="s">
        <v>15</v>
      </c>
      <c r="D833" s="6">
        <v>10</v>
      </c>
      <c r="E833" s="41">
        <v>50</v>
      </c>
      <c r="F833" s="34">
        <f t="shared" si="44"/>
        <v>500</v>
      </c>
      <c r="G833" s="44"/>
      <c r="H833" s="48" t="str">
        <f t="shared" si="45"/>
        <v/>
      </c>
    </row>
    <row r="834" spans="1:8" x14ac:dyDescent="0.3">
      <c r="A834" s="18" t="s">
        <v>2033</v>
      </c>
      <c r="B834" s="17" t="s">
        <v>318</v>
      </c>
      <c r="C834" s="7" t="s">
        <v>15</v>
      </c>
      <c r="D834" s="6">
        <v>3</v>
      </c>
      <c r="E834" s="41">
        <v>110</v>
      </c>
      <c r="F834" s="34">
        <f t="shared" si="44"/>
        <v>330</v>
      </c>
      <c r="G834" s="44"/>
      <c r="H834" s="48" t="str">
        <f t="shared" si="45"/>
        <v/>
      </c>
    </row>
    <row r="835" spans="1:8" x14ac:dyDescent="0.3">
      <c r="A835" s="18" t="s">
        <v>2032</v>
      </c>
      <c r="B835" s="17" t="s">
        <v>316</v>
      </c>
      <c r="C835" s="7" t="s">
        <v>15</v>
      </c>
      <c r="D835" s="6">
        <v>3</v>
      </c>
      <c r="E835" s="41">
        <v>201</v>
      </c>
      <c r="F835" s="34">
        <f t="shared" si="44"/>
        <v>603</v>
      </c>
      <c r="G835" s="44"/>
      <c r="H835" s="48" t="str">
        <f t="shared" si="45"/>
        <v/>
      </c>
    </row>
    <row r="836" spans="1:8" x14ac:dyDescent="0.3">
      <c r="A836" s="18" t="s">
        <v>2031</v>
      </c>
      <c r="B836" s="17" t="s">
        <v>314</v>
      </c>
      <c r="C836" s="7" t="s">
        <v>15</v>
      </c>
      <c r="D836" s="6">
        <v>2</v>
      </c>
      <c r="E836" s="41">
        <v>200</v>
      </c>
      <c r="F836" s="34">
        <f t="shared" si="44"/>
        <v>400</v>
      </c>
      <c r="G836" s="44"/>
      <c r="H836" s="48" t="str">
        <f t="shared" si="45"/>
        <v/>
      </c>
    </row>
    <row r="837" spans="1:8" s="19" customFormat="1" ht="15.6" x14ac:dyDescent="0.3">
      <c r="A837" s="23" t="s">
        <v>2030</v>
      </c>
      <c r="B837" s="22" t="s">
        <v>2029</v>
      </c>
      <c r="C837" s="21" t="s">
        <v>0</v>
      </c>
      <c r="D837" s="20" t="s">
        <v>0</v>
      </c>
      <c r="E837" s="40" t="s">
        <v>0</v>
      </c>
      <c r="F837" s="35" t="s">
        <v>0</v>
      </c>
      <c r="G837" s="43"/>
      <c r="H837" s="48" t="s">
        <v>0</v>
      </c>
    </row>
    <row r="838" spans="1:8" ht="28.8" x14ac:dyDescent="0.3">
      <c r="A838" s="18" t="s">
        <v>2028</v>
      </c>
      <c r="B838" s="17" t="s">
        <v>2027</v>
      </c>
      <c r="C838" s="7" t="s">
        <v>15</v>
      </c>
      <c r="D838" s="6">
        <v>1</v>
      </c>
      <c r="E838" s="41">
        <v>835</v>
      </c>
      <c r="F838" s="34">
        <f>MMULT(D838,E838)</f>
        <v>835</v>
      </c>
      <c r="G838" s="44"/>
      <c r="H838" s="48" t="str">
        <f>IF(G838="","",D838*G838)</f>
        <v/>
      </c>
    </row>
    <row r="839" spans="1:8" ht="28.8" x14ac:dyDescent="0.3">
      <c r="A839" s="18" t="s">
        <v>2026</v>
      </c>
      <c r="B839" s="17" t="s">
        <v>292</v>
      </c>
      <c r="C839" s="7" t="s">
        <v>15</v>
      </c>
      <c r="D839" s="6">
        <v>1</v>
      </c>
      <c r="E839" s="41">
        <v>980</v>
      </c>
      <c r="F839" s="34">
        <f>MMULT(D839,E839)</f>
        <v>980</v>
      </c>
      <c r="G839" s="44"/>
      <c r="H839" s="48" t="str">
        <f>IF(G839="","",D839*G839)</f>
        <v/>
      </c>
    </row>
    <row r="840" spans="1:8" x14ac:dyDescent="0.3">
      <c r="A840" s="18" t="s">
        <v>2025</v>
      </c>
      <c r="B840" s="17" t="s">
        <v>1783</v>
      </c>
      <c r="C840" s="7" t="s">
        <v>15</v>
      </c>
      <c r="D840" s="6">
        <v>2</v>
      </c>
      <c r="E840" s="41">
        <v>410</v>
      </c>
      <c r="F840" s="34">
        <f>MMULT(D840,E840)</f>
        <v>820</v>
      </c>
      <c r="G840" s="44"/>
      <c r="H840" s="48" t="str">
        <f>IF(G840="","",D840*G840)</f>
        <v/>
      </c>
    </row>
    <row r="841" spans="1:8" s="19" customFormat="1" ht="15.6" x14ac:dyDescent="0.3">
      <c r="A841" s="23" t="s">
        <v>2024</v>
      </c>
      <c r="B841" s="22" t="s">
        <v>2023</v>
      </c>
      <c r="C841" s="21" t="s">
        <v>0</v>
      </c>
      <c r="D841" s="20" t="s">
        <v>0</v>
      </c>
      <c r="E841" s="40" t="s">
        <v>0</v>
      </c>
      <c r="F841" s="35" t="s">
        <v>0</v>
      </c>
      <c r="G841" s="43"/>
      <c r="H841" s="48" t="s">
        <v>0</v>
      </c>
    </row>
    <row r="842" spans="1:8" x14ac:dyDescent="0.3">
      <c r="A842" s="18" t="s">
        <v>2022</v>
      </c>
      <c r="B842" s="17" t="s">
        <v>272</v>
      </c>
      <c r="C842" s="7" t="s">
        <v>15</v>
      </c>
      <c r="D842" s="6">
        <v>4</v>
      </c>
      <c r="E842" s="41">
        <v>380</v>
      </c>
      <c r="F842" s="34">
        <f>MMULT(D842,E842)</f>
        <v>1520</v>
      </c>
      <c r="G842" s="44"/>
      <c r="H842" s="48" t="str">
        <f>IF(G842="","",D842*G842)</f>
        <v/>
      </c>
    </row>
    <row r="843" spans="1:8" s="19" customFormat="1" ht="15.6" x14ac:dyDescent="0.3">
      <c r="A843" s="23" t="s">
        <v>2021</v>
      </c>
      <c r="B843" s="22" t="s">
        <v>2020</v>
      </c>
      <c r="C843" s="21" t="s">
        <v>0</v>
      </c>
      <c r="D843" s="20" t="s">
        <v>0</v>
      </c>
      <c r="E843" s="40" t="s">
        <v>0</v>
      </c>
      <c r="F843" s="35" t="s">
        <v>0</v>
      </c>
      <c r="G843" s="43"/>
      <c r="H843" s="48" t="s">
        <v>0</v>
      </c>
    </row>
    <row r="844" spans="1:8" x14ac:dyDescent="0.3">
      <c r="A844" s="18" t="s">
        <v>2019</v>
      </c>
      <c r="B844" s="17" t="s">
        <v>262</v>
      </c>
      <c r="C844" s="7" t="s">
        <v>15</v>
      </c>
      <c r="D844" s="6">
        <v>5</v>
      </c>
      <c r="E844" s="41">
        <v>41</v>
      </c>
      <c r="F844" s="34">
        <f>MMULT(D844,E844)</f>
        <v>205</v>
      </c>
      <c r="G844" s="44"/>
      <c r="H844" s="48" t="str">
        <f>IF(G844="","",D844*G844)</f>
        <v/>
      </c>
    </row>
    <row r="845" spans="1:8" ht="28.8" x14ac:dyDescent="0.3">
      <c r="A845" s="18" t="s">
        <v>2018</v>
      </c>
      <c r="B845" s="17" t="s">
        <v>258</v>
      </c>
      <c r="C845" s="7" t="s">
        <v>15</v>
      </c>
      <c r="D845" s="6">
        <v>1</v>
      </c>
      <c r="E845" s="41">
        <v>340</v>
      </c>
      <c r="F845" s="34">
        <f>MMULT(D845,E845)</f>
        <v>340</v>
      </c>
      <c r="G845" s="44"/>
      <c r="H845" s="48" t="str">
        <f>IF(G845="","",D845*G845)</f>
        <v/>
      </c>
    </row>
    <row r="846" spans="1:8" x14ac:dyDescent="0.3">
      <c r="A846" s="18" t="s">
        <v>2017</v>
      </c>
      <c r="B846" s="17" t="s">
        <v>254</v>
      </c>
      <c r="C846" s="7" t="s">
        <v>15</v>
      </c>
      <c r="D846" s="6">
        <v>2</v>
      </c>
      <c r="E846" s="41">
        <v>295</v>
      </c>
      <c r="F846" s="34">
        <f>MMULT(D846,E846)</f>
        <v>590</v>
      </c>
      <c r="G846" s="44"/>
      <c r="H846" s="48" t="str">
        <f>IF(G846="","",D846*G846)</f>
        <v/>
      </c>
    </row>
    <row r="847" spans="1:8" s="19" customFormat="1" ht="15.6" x14ac:dyDescent="0.3">
      <c r="A847" s="23" t="s">
        <v>2016</v>
      </c>
      <c r="B847" s="22" t="s">
        <v>2015</v>
      </c>
      <c r="C847" s="21" t="s">
        <v>0</v>
      </c>
      <c r="D847" s="20" t="s">
        <v>0</v>
      </c>
      <c r="E847" s="40" t="s">
        <v>0</v>
      </c>
      <c r="F847" s="35" t="s">
        <v>0</v>
      </c>
      <c r="G847" s="43"/>
      <c r="H847" s="48" t="s">
        <v>0</v>
      </c>
    </row>
    <row r="848" spans="1:8" ht="28.8" x14ac:dyDescent="0.3">
      <c r="A848" s="18" t="s">
        <v>2014</v>
      </c>
      <c r="B848" s="17" t="s">
        <v>2013</v>
      </c>
      <c r="C848" s="7" t="s">
        <v>15</v>
      </c>
      <c r="D848" s="6">
        <v>2</v>
      </c>
      <c r="E848" s="41">
        <v>4120</v>
      </c>
      <c r="F848" s="34">
        <f>MMULT(D848,E848)</f>
        <v>8240</v>
      </c>
      <c r="G848" s="44"/>
      <c r="H848" s="48" t="str">
        <f>IF(G848="","",D848*G848)</f>
        <v/>
      </c>
    </row>
    <row r="849" spans="1:8" x14ac:dyDescent="0.3">
      <c r="A849" s="18" t="s">
        <v>2012</v>
      </c>
      <c r="B849" s="17" t="s">
        <v>1762</v>
      </c>
      <c r="C849" s="7" t="s">
        <v>15</v>
      </c>
      <c r="D849" s="6">
        <v>2</v>
      </c>
      <c r="E849" s="41">
        <v>585</v>
      </c>
      <c r="F849" s="34">
        <f>MMULT(D849,E849)</f>
        <v>1170</v>
      </c>
      <c r="G849" s="44"/>
      <c r="H849" s="48" t="str">
        <f>IF(G849="","",D849*G849)</f>
        <v/>
      </c>
    </row>
    <row r="850" spans="1:8" x14ac:dyDescent="0.3">
      <c r="A850" s="18" t="s">
        <v>2011</v>
      </c>
      <c r="B850" s="17" t="s">
        <v>1760</v>
      </c>
      <c r="C850" s="7" t="s">
        <v>15</v>
      </c>
      <c r="D850" s="6">
        <v>2</v>
      </c>
      <c r="E850" s="41">
        <v>605</v>
      </c>
      <c r="F850" s="34">
        <f>MMULT(D850,E850)</f>
        <v>1210</v>
      </c>
      <c r="G850" s="44"/>
      <c r="H850" s="48" t="str">
        <f>IF(G850="","",D850*G850)</f>
        <v/>
      </c>
    </row>
    <row r="851" spans="1:8" x14ac:dyDescent="0.3">
      <c r="A851" s="18" t="s">
        <v>2010</v>
      </c>
      <c r="B851" s="17" t="s">
        <v>226</v>
      </c>
      <c r="C851" s="7" t="s">
        <v>15</v>
      </c>
      <c r="D851" s="6">
        <v>2</v>
      </c>
      <c r="E851" s="41">
        <v>465</v>
      </c>
      <c r="F851" s="34">
        <f>MMULT(D851,E851)</f>
        <v>930</v>
      </c>
      <c r="G851" s="44"/>
      <c r="H851" s="48" t="str">
        <f>IF(G851="","",D851*G851)</f>
        <v/>
      </c>
    </row>
    <row r="852" spans="1:8" x14ac:dyDescent="0.3">
      <c r="A852" s="18" t="s">
        <v>2009</v>
      </c>
      <c r="B852" s="17" t="s">
        <v>224</v>
      </c>
      <c r="C852" s="7" t="s">
        <v>15</v>
      </c>
      <c r="D852" s="6">
        <v>2</v>
      </c>
      <c r="E852" s="41">
        <v>850</v>
      </c>
      <c r="F852" s="34">
        <f>MMULT(D852,E852)</f>
        <v>1700</v>
      </c>
      <c r="G852" s="44"/>
      <c r="H852" s="48" t="str">
        <f>IF(G852="","",D852*G852)</f>
        <v/>
      </c>
    </row>
    <row r="853" spans="1:8" s="19" customFormat="1" ht="31.2" x14ac:dyDescent="0.3">
      <c r="A853" s="23" t="s">
        <v>2008</v>
      </c>
      <c r="B853" s="22" t="s">
        <v>2007</v>
      </c>
      <c r="C853" s="21" t="s">
        <v>0</v>
      </c>
      <c r="D853" s="20" t="s">
        <v>0</v>
      </c>
      <c r="E853" s="40" t="s">
        <v>0</v>
      </c>
      <c r="F853" s="35" t="s">
        <v>0</v>
      </c>
      <c r="G853" s="43"/>
      <c r="H853" s="48" t="s">
        <v>0</v>
      </c>
    </row>
    <row r="854" spans="1:8" x14ac:dyDescent="0.3">
      <c r="A854" s="18" t="s">
        <v>2006</v>
      </c>
      <c r="B854" s="17" t="s">
        <v>202</v>
      </c>
      <c r="C854" s="7" t="s">
        <v>15</v>
      </c>
      <c r="D854" s="6">
        <v>2</v>
      </c>
      <c r="E854" s="41">
        <v>99</v>
      </c>
      <c r="F854" s="34">
        <f t="shared" ref="F854:F864" si="46">MMULT(D854,E854)</f>
        <v>198</v>
      </c>
      <c r="G854" s="44"/>
      <c r="H854" s="48" t="str">
        <f t="shared" ref="H854:H864" si="47">IF(G854="","",D854*G854)</f>
        <v/>
      </c>
    </row>
    <row r="855" spans="1:8" x14ac:dyDescent="0.3">
      <c r="A855" s="18" t="s">
        <v>2005</v>
      </c>
      <c r="B855" s="17" t="s">
        <v>198</v>
      </c>
      <c r="C855" s="7" t="s">
        <v>15</v>
      </c>
      <c r="D855" s="6">
        <v>2</v>
      </c>
      <c r="E855" s="41">
        <v>107</v>
      </c>
      <c r="F855" s="34">
        <f t="shared" si="46"/>
        <v>214</v>
      </c>
      <c r="G855" s="44"/>
      <c r="H855" s="48" t="str">
        <f t="shared" si="47"/>
        <v/>
      </c>
    </row>
    <row r="856" spans="1:8" x14ac:dyDescent="0.3">
      <c r="A856" s="18" t="s">
        <v>2004</v>
      </c>
      <c r="B856" s="17" t="s">
        <v>194</v>
      </c>
      <c r="C856" s="7" t="s">
        <v>15</v>
      </c>
      <c r="D856" s="6">
        <v>4</v>
      </c>
      <c r="E856" s="41">
        <v>1000</v>
      </c>
      <c r="F856" s="34">
        <f t="shared" si="46"/>
        <v>4000</v>
      </c>
      <c r="G856" s="44"/>
      <c r="H856" s="48" t="str">
        <f t="shared" si="47"/>
        <v/>
      </c>
    </row>
    <row r="857" spans="1:8" x14ac:dyDescent="0.3">
      <c r="A857" s="18" t="s">
        <v>2003</v>
      </c>
      <c r="B857" s="17" t="s">
        <v>1752</v>
      </c>
      <c r="C857" s="7" t="s">
        <v>15</v>
      </c>
      <c r="D857" s="6">
        <v>4</v>
      </c>
      <c r="E857" s="41">
        <v>160</v>
      </c>
      <c r="F857" s="34">
        <f t="shared" si="46"/>
        <v>640</v>
      </c>
      <c r="G857" s="44"/>
      <c r="H857" s="48" t="str">
        <f t="shared" si="47"/>
        <v/>
      </c>
    </row>
    <row r="858" spans="1:8" x14ac:dyDescent="0.3">
      <c r="A858" s="18" t="s">
        <v>2002</v>
      </c>
      <c r="B858" s="17" t="s">
        <v>1750</v>
      </c>
      <c r="C858" s="7" t="s">
        <v>15</v>
      </c>
      <c r="D858" s="6">
        <v>10</v>
      </c>
      <c r="E858" s="41">
        <v>20</v>
      </c>
      <c r="F858" s="34">
        <f t="shared" si="46"/>
        <v>200</v>
      </c>
      <c r="G858" s="44"/>
      <c r="H858" s="48" t="str">
        <f t="shared" si="47"/>
        <v/>
      </c>
    </row>
    <row r="859" spans="1:8" x14ac:dyDescent="0.3">
      <c r="A859" s="18" t="s">
        <v>2001</v>
      </c>
      <c r="B859" s="17" t="s">
        <v>1748</v>
      </c>
      <c r="C859" s="7" t="s">
        <v>15</v>
      </c>
      <c r="D859" s="6">
        <v>10</v>
      </c>
      <c r="E859" s="41">
        <v>25</v>
      </c>
      <c r="F859" s="34">
        <f t="shared" si="46"/>
        <v>250</v>
      </c>
      <c r="G859" s="44"/>
      <c r="H859" s="48" t="str">
        <f t="shared" si="47"/>
        <v/>
      </c>
    </row>
    <row r="860" spans="1:8" x14ac:dyDescent="0.3">
      <c r="A860" s="18" t="s">
        <v>2000</v>
      </c>
      <c r="B860" s="17" t="s">
        <v>190</v>
      </c>
      <c r="C860" s="7" t="s">
        <v>15</v>
      </c>
      <c r="D860" s="6">
        <v>2</v>
      </c>
      <c r="E860" s="41">
        <v>240</v>
      </c>
      <c r="F860" s="34">
        <f t="shared" si="46"/>
        <v>480</v>
      </c>
      <c r="G860" s="44"/>
      <c r="H860" s="48" t="str">
        <f t="shared" si="47"/>
        <v/>
      </c>
    </row>
    <row r="861" spans="1:8" x14ac:dyDescent="0.3">
      <c r="A861" s="18" t="s">
        <v>1999</v>
      </c>
      <c r="B861" s="17" t="s">
        <v>184</v>
      </c>
      <c r="C861" s="7" t="s">
        <v>15</v>
      </c>
      <c r="D861" s="6">
        <v>3</v>
      </c>
      <c r="E861" s="41">
        <v>172</v>
      </c>
      <c r="F861" s="34">
        <f t="shared" si="46"/>
        <v>516</v>
      </c>
      <c r="G861" s="44"/>
      <c r="H861" s="48" t="str">
        <f t="shared" si="47"/>
        <v/>
      </c>
    </row>
    <row r="862" spans="1:8" ht="28.8" x14ac:dyDescent="0.3">
      <c r="A862" s="18" t="s">
        <v>1998</v>
      </c>
      <c r="B862" s="17" t="s">
        <v>1742</v>
      </c>
      <c r="C862" s="7" t="s">
        <v>15</v>
      </c>
      <c r="D862" s="6">
        <v>1</v>
      </c>
      <c r="E862" s="41">
        <v>2700</v>
      </c>
      <c r="F862" s="34">
        <f t="shared" si="46"/>
        <v>2700</v>
      </c>
      <c r="G862" s="44"/>
      <c r="H862" s="48" t="str">
        <f t="shared" si="47"/>
        <v/>
      </c>
    </row>
    <row r="863" spans="1:8" x14ac:dyDescent="0.3">
      <c r="A863" s="18" t="s">
        <v>1997</v>
      </c>
      <c r="B863" s="17" t="s">
        <v>174</v>
      </c>
      <c r="C863" s="7" t="s">
        <v>15</v>
      </c>
      <c r="D863" s="6">
        <v>6</v>
      </c>
      <c r="E863" s="41">
        <v>72</v>
      </c>
      <c r="F863" s="34">
        <f t="shared" si="46"/>
        <v>432</v>
      </c>
      <c r="G863" s="44"/>
      <c r="H863" s="48" t="str">
        <f t="shared" si="47"/>
        <v/>
      </c>
    </row>
    <row r="864" spans="1:8" x14ac:dyDescent="0.3">
      <c r="A864" s="18" t="s">
        <v>1996</v>
      </c>
      <c r="B864" s="17" t="s">
        <v>1739</v>
      </c>
      <c r="C864" s="7" t="s">
        <v>15</v>
      </c>
      <c r="D864" s="6">
        <v>1</v>
      </c>
      <c r="E864" s="41">
        <v>3960</v>
      </c>
      <c r="F864" s="34">
        <f t="shared" si="46"/>
        <v>3960</v>
      </c>
      <c r="G864" s="44"/>
      <c r="H864" s="48" t="str">
        <f t="shared" si="47"/>
        <v/>
      </c>
    </row>
    <row r="865" spans="1:8" s="19" customFormat="1" ht="15.6" x14ac:dyDescent="0.3">
      <c r="A865" s="23" t="s">
        <v>1995</v>
      </c>
      <c r="B865" s="22" t="s">
        <v>1994</v>
      </c>
      <c r="C865" s="21" t="s">
        <v>0</v>
      </c>
      <c r="D865" s="20" t="s">
        <v>0</v>
      </c>
      <c r="E865" s="40" t="s">
        <v>0</v>
      </c>
      <c r="F865" s="35" t="s">
        <v>0</v>
      </c>
      <c r="G865" s="43"/>
      <c r="H865" s="48" t="s">
        <v>0</v>
      </c>
    </row>
    <row r="866" spans="1:8" x14ac:dyDescent="0.3">
      <c r="A866" s="18" t="s">
        <v>1993</v>
      </c>
      <c r="B866" s="17" t="s">
        <v>1735</v>
      </c>
      <c r="C866" s="7" t="s">
        <v>15</v>
      </c>
      <c r="D866" s="6">
        <v>2</v>
      </c>
      <c r="E866" s="41">
        <v>180</v>
      </c>
      <c r="F866" s="34">
        <f>MMULT(D866,E866)</f>
        <v>360</v>
      </c>
      <c r="G866" s="44"/>
      <c r="H866" s="48" t="str">
        <f>IF(G866="","",D866*G866)</f>
        <v/>
      </c>
    </row>
    <row r="867" spans="1:8" x14ac:dyDescent="0.3">
      <c r="A867" s="18" t="s">
        <v>1992</v>
      </c>
      <c r="B867" s="17" t="s">
        <v>1731</v>
      </c>
      <c r="C867" s="7" t="s">
        <v>15</v>
      </c>
      <c r="D867" s="6">
        <v>2</v>
      </c>
      <c r="E867" s="41">
        <v>14.7</v>
      </c>
      <c r="F867" s="34">
        <f>MMULT(D867,E867)</f>
        <v>29.4</v>
      </c>
      <c r="G867" s="44"/>
      <c r="H867" s="48" t="str">
        <f>IF(G867="","",D867*G867)</f>
        <v/>
      </c>
    </row>
    <row r="868" spans="1:8" s="19" customFormat="1" ht="15.6" x14ac:dyDescent="0.3">
      <c r="A868" s="23" t="s">
        <v>1991</v>
      </c>
      <c r="B868" s="22" t="s">
        <v>1990</v>
      </c>
      <c r="C868" s="21" t="s">
        <v>0</v>
      </c>
      <c r="D868" s="20" t="s">
        <v>0</v>
      </c>
      <c r="E868" s="40" t="s">
        <v>0</v>
      </c>
      <c r="F868" s="35" t="s">
        <v>0</v>
      </c>
      <c r="G868" s="43"/>
      <c r="H868" s="48" t="s">
        <v>0</v>
      </c>
    </row>
    <row r="869" spans="1:8" ht="28.8" x14ac:dyDescent="0.3">
      <c r="A869" s="18" t="s">
        <v>1989</v>
      </c>
      <c r="B869" s="17" t="s">
        <v>1725</v>
      </c>
      <c r="C869" s="7" t="s">
        <v>15</v>
      </c>
      <c r="D869" s="6">
        <v>1</v>
      </c>
      <c r="E869" s="41">
        <v>32000</v>
      </c>
      <c r="F869" s="34">
        <f t="shared" ref="F869:F874" si="48">MMULT(D869,E869)</f>
        <v>32000</v>
      </c>
      <c r="G869" s="44"/>
      <c r="H869" s="48" t="str">
        <f t="shared" ref="H869:H874" si="49">IF(G869="","",D869*G869)</f>
        <v/>
      </c>
    </row>
    <row r="870" spans="1:8" x14ac:dyDescent="0.3">
      <c r="A870" s="18" t="s">
        <v>1988</v>
      </c>
      <c r="B870" s="17" t="s">
        <v>1723</v>
      </c>
      <c r="C870" s="7" t="s">
        <v>15</v>
      </c>
      <c r="D870" s="6">
        <v>1</v>
      </c>
      <c r="E870" s="41">
        <v>6850</v>
      </c>
      <c r="F870" s="34">
        <f t="shared" si="48"/>
        <v>6850</v>
      </c>
      <c r="G870" s="44"/>
      <c r="H870" s="48" t="str">
        <f t="shared" si="49"/>
        <v/>
      </c>
    </row>
    <row r="871" spans="1:8" x14ac:dyDescent="0.3">
      <c r="A871" s="18" t="s">
        <v>1987</v>
      </c>
      <c r="B871" s="17" t="s">
        <v>1721</v>
      </c>
      <c r="C871" s="7" t="s">
        <v>15</v>
      </c>
      <c r="D871" s="6">
        <v>1</v>
      </c>
      <c r="E871" s="41">
        <v>9850</v>
      </c>
      <c r="F871" s="34">
        <f t="shared" si="48"/>
        <v>9850</v>
      </c>
      <c r="G871" s="44"/>
      <c r="H871" s="48" t="str">
        <f t="shared" si="49"/>
        <v/>
      </c>
    </row>
    <row r="872" spans="1:8" x14ac:dyDescent="0.3">
      <c r="A872" s="18" t="s">
        <v>1986</v>
      </c>
      <c r="B872" s="17" t="s">
        <v>1719</v>
      </c>
      <c r="C872" s="7" t="s">
        <v>15</v>
      </c>
      <c r="D872" s="6">
        <v>1</v>
      </c>
      <c r="E872" s="41">
        <v>9850</v>
      </c>
      <c r="F872" s="34">
        <f t="shared" si="48"/>
        <v>9850</v>
      </c>
      <c r="G872" s="44"/>
      <c r="H872" s="48" t="str">
        <f t="shared" si="49"/>
        <v/>
      </c>
    </row>
    <row r="873" spans="1:8" x14ac:dyDescent="0.3">
      <c r="A873" s="18" t="s">
        <v>1985</v>
      </c>
      <c r="B873" s="17" t="s">
        <v>1717</v>
      </c>
      <c r="C873" s="7" t="s">
        <v>15</v>
      </c>
      <c r="D873" s="6">
        <v>1</v>
      </c>
      <c r="E873" s="41">
        <v>6300</v>
      </c>
      <c r="F873" s="34">
        <f t="shared" si="48"/>
        <v>6300</v>
      </c>
      <c r="G873" s="44"/>
      <c r="H873" s="48" t="str">
        <f t="shared" si="49"/>
        <v/>
      </c>
    </row>
    <row r="874" spans="1:8" x14ac:dyDescent="0.3">
      <c r="A874" s="18" t="s">
        <v>1984</v>
      </c>
      <c r="B874" s="17" t="s">
        <v>1715</v>
      </c>
      <c r="C874" s="7" t="s">
        <v>15</v>
      </c>
      <c r="D874" s="6">
        <v>1</v>
      </c>
      <c r="E874" s="41">
        <v>5150</v>
      </c>
      <c r="F874" s="34">
        <f t="shared" si="48"/>
        <v>5150</v>
      </c>
      <c r="G874" s="44"/>
      <c r="H874" s="48" t="str">
        <f t="shared" si="49"/>
        <v/>
      </c>
    </row>
    <row r="875" spans="1:8" s="19" customFormat="1" ht="15.6" x14ac:dyDescent="0.3">
      <c r="A875" s="23" t="s">
        <v>1983</v>
      </c>
      <c r="B875" s="22" t="s">
        <v>1982</v>
      </c>
      <c r="C875" s="21" t="s">
        <v>0</v>
      </c>
      <c r="D875" s="20" t="s">
        <v>0</v>
      </c>
      <c r="E875" s="40" t="s">
        <v>0</v>
      </c>
      <c r="F875" s="35" t="s">
        <v>0</v>
      </c>
      <c r="G875" s="43"/>
      <c r="H875" s="48" t="s">
        <v>0</v>
      </c>
    </row>
    <row r="876" spans="1:8" ht="28.8" x14ac:dyDescent="0.3">
      <c r="A876" s="18" t="s">
        <v>1981</v>
      </c>
      <c r="B876" s="17" t="s">
        <v>1711</v>
      </c>
      <c r="C876" s="7" t="s">
        <v>15</v>
      </c>
      <c r="D876" s="6">
        <v>2</v>
      </c>
      <c r="E876" s="41">
        <v>130</v>
      </c>
      <c r="F876" s="34">
        <f>MMULT(D876,E876)</f>
        <v>260</v>
      </c>
      <c r="G876" s="44"/>
      <c r="H876" s="48" t="str">
        <f>IF(G876="","",D876*G876)</f>
        <v/>
      </c>
    </row>
    <row r="877" spans="1:8" s="19" customFormat="1" ht="15.6" x14ac:dyDescent="0.3">
      <c r="A877" s="23" t="s">
        <v>1980</v>
      </c>
      <c r="B877" s="22" t="s">
        <v>1979</v>
      </c>
      <c r="C877" s="21" t="s">
        <v>0</v>
      </c>
      <c r="D877" s="20" t="s">
        <v>0</v>
      </c>
      <c r="E877" s="40" t="s">
        <v>0</v>
      </c>
      <c r="F877" s="35" t="s">
        <v>0</v>
      </c>
      <c r="G877" s="43"/>
      <c r="H877" s="48" t="s">
        <v>0</v>
      </c>
    </row>
    <row r="878" spans="1:8" s="19" customFormat="1" ht="15.6" x14ac:dyDescent="0.3">
      <c r="A878" s="23" t="s">
        <v>1978</v>
      </c>
      <c r="B878" s="22" t="s">
        <v>1977</v>
      </c>
      <c r="C878" s="21" t="s">
        <v>0</v>
      </c>
      <c r="D878" s="20" t="s">
        <v>0</v>
      </c>
      <c r="E878" s="40" t="s">
        <v>0</v>
      </c>
      <c r="F878" s="35" t="s">
        <v>0</v>
      </c>
      <c r="G878" s="43"/>
      <c r="H878" s="48" t="s">
        <v>0</v>
      </c>
    </row>
    <row r="879" spans="1:8" ht="28.8" x14ac:dyDescent="0.3">
      <c r="A879" s="18" t="s">
        <v>1976</v>
      </c>
      <c r="B879" s="17" t="s">
        <v>1676</v>
      </c>
      <c r="C879" s="7" t="s">
        <v>131</v>
      </c>
      <c r="D879" s="6">
        <v>4.5</v>
      </c>
      <c r="E879" s="41">
        <v>800</v>
      </c>
      <c r="F879" s="34">
        <f>MMULT(D879,E879)</f>
        <v>3600</v>
      </c>
      <c r="G879" s="44"/>
      <c r="H879" s="48" t="str">
        <f>IF(G879="","",D879*G879)</f>
        <v/>
      </c>
    </row>
    <row r="880" spans="1:8" s="19" customFormat="1" ht="15.6" x14ac:dyDescent="0.3">
      <c r="A880" s="23" t="s">
        <v>1975</v>
      </c>
      <c r="B880" s="22" t="s">
        <v>1974</v>
      </c>
      <c r="C880" s="21" t="s">
        <v>0</v>
      </c>
      <c r="D880" s="20" t="s">
        <v>0</v>
      </c>
      <c r="E880" s="40" t="s">
        <v>0</v>
      </c>
      <c r="F880" s="35" t="s">
        <v>0</v>
      </c>
      <c r="G880" s="43"/>
      <c r="H880" s="48" t="s">
        <v>0</v>
      </c>
    </row>
    <row r="881" spans="1:8" s="19" customFormat="1" ht="15.6" x14ac:dyDescent="0.3">
      <c r="A881" s="23" t="s">
        <v>1973</v>
      </c>
      <c r="B881" s="22" t="s">
        <v>1972</v>
      </c>
      <c r="C881" s="21" t="s">
        <v>0</v>
      </c>
      <c r="D881" s="20" t="s">
        <v>0</v>
      </c>
      <c r="E881" s="40" t="s">
        <v>0</v>
      </c>
      <c r="F881" s="35" t="s">
        <v>0</v>
      </c>
      <c r="G881" s="43"/>
      <c r="H881" s="48" t="s">
        <v>0</v>
      </c>
    </row>
    <row r="882" spans="1:8" x14ac:dyDescent="0.3">
      <c r="A882" s="18" t="s">
        <v>1971</v>
      </c>
      <c r="B882" s="17" t="s">
        <v>1670</v>
      </c>
      <c r="C882" s="7" t="s">
        <v>15</v>
      </c>
      <c r="D882" s="6">
        <v>1</v>
      </c>
      <c r="E882" s="41">
        <v>8000</v>
      </c>
      <c r="F882" s="34">
        <f>MMULT(D882,E882)</f>
        <v>8000</v>
      </c>
      <c r="G882" s="44"/>
      <c r="H882" s="48" t="str">
        <f>IF(G882="","",D882*G882)</f>
        <v/>
      </c>
    </row>
    <row r="883" spans="1:8" s="19" customFormat="1" ht="15.6" x14ac:dyDescent="0.3">
      <c r="A883" s="23" t="s">
        <v>1970</v>
      </c>
      <c r="B883" s="22" t="s">
        <v>1969</v>
      </c>
      <c r="C883" s="21" t="s">
        <v>0</v>
      </c>
      <c r="D883" s="20" t="s">
        <v>0</v>
      </c>
      <c r="E883" s="40" t="s">
        <v>0</v>
      </c>
      <c r="F883" s="35" t="s">
        <v>0</v>
      </c>
      <c r="G883" s="43"/>
      <c r="H883" s="48" t="s">
        <v>0</v>
      </c>
    </row>
    <row r="884" spans="1:8" s="19" customFormat="1" ht="15.6" x14ac:dyDescent="0.3">
      <c r="A884" s="23" t="s">
        <v>1968</v>
      </c>
      <c r="B884" s="22" t="s">
        <v>1967</v>
      </c>
      <c r="C884" s="21" t="s">
        <v>0</v>
      </c>
      <c r="D884" s="20" t="s">
        <v>0</v>
      </c>
      <c r="E884" s="40" t="s">
        <v>0</v>
      </c>
      <c r="F884" s="35" t="s">
        <v>0</v>
      </c>
      <c r="G884" s="43"/>
      <c r="H884" s="48" t="s">
        <v>0</v>
      </c>
    </row>
    <row r="885" spans="1:8" ht="86.4" x14ac:dyDescent="0.3">
      <c r="A885" s="18" t="s">
        <v>1966</v>
      </c>
      <c r="B885" s="17" t="s">
        <v>1965</v>
      </c>
      <c r="C885" s="7" t="s">
        <v>15</v>
      </c>
      <c r="D885" s="6">
        <v>1</v>
      </c>
      <c r="E885" s="41">
        <v>9460</v>
      </c>
      <c r="F885" s="34">
        <f>MMULT(D885,E885)</f>
        <v>9460</v>
      </c>
      <c r="G885" s="44"/>
      <c r="H885" s="48" t="str">
        <f>IF(G885="","",D885*G885)</f>
        <v/>
      </c>
    </row>
    <row r="886" spans="1:8" s="19" customFormat="1" ht="15.6" x14ac:dyDescent="0.3">
      <c r="A886" s="23" t="s">
        <v>1964</v>
      </c>
      <c r="B886" s="22" t="s">
        <v>1963</v>
      </c>
      <c r="C886" s="21" t="s">
        <v>0</v>
      </c>
      <c r="D886" s="20" t="s">
        <v>0</v>
      </c>
      <c r="E886" s="40" t="s">
        <v>0</v>
      </c>
      <c r="F886" s="35" t="s">
        <v>0</v>
      </c>
      <c r="G886" s="43"/>
      <c r="H886" s="48" t="s">
        <v>0</v>
      </c>
    </row>
    <row r="887" spans="1:8" s="19" customFormat="1" ht="15.6" x14ac:dyDescent="0.3">
      <c r="A887" s="23" t="s">
        <v>1962</v>
      </c>
      <c r="B887" s="22" t="s">
        <v>711</v>
      </c>
      <c r="C887" s="21" t="s">
        <v>0</v>
      </c>
      <c r="D887" s="20" t="s">
        <v>0</v>
      </c>
      <c r="E887" s="40" t="s">
        <v>0</v>
      </c>
      <c r="F887" s="35" t="s">
        <v>0</v>
      </c>
      <c r="G887" s="43"/>
      <c r="H887" s="48" t="s">
        <v>0</v>
      </c>
    </row>
    <row r="888" spans="1:8" s="19" customFormat="1" ht="15.6" x14ac:dyDescent="0.3">
      <c r="A888" s="23" t="s">
        <v>1961</v>
      </c>
      <c r="B888" s="22" t="s">
        <v>1960</v>
      </c>
      <c r="C888" s="21" t="s">
        <v>0</v>
      </c>
      <c r="D888" s="20" t="s">
        <v>0</v>
      </c>
      <c r="E888" s="40" t="s">
        <v>0</v>
      </c>
      <c r="F888" s="35" t="s">
        <v>0</v>
      </c>
      <c r="G888" s="43"/>
      <c r="H888" s="48" t="s">
        <v>0</v>
      </c>
    </row>
    <row r="889" spans="1:8" ht="129.6" x14ac:dyDescent="0.3">
      <c r="A889" s="18" t="s">
        <v>1959</v>
      </c>
      <c r="B889" s="17" t="s">
        <v>1958</v>
      </c>
      <c r="C889" s="7" t="s">
        <v>47</v>
      </c>
      <c r="D889" s="6">
        <v>1</v>
      </c>
      <c r="E889" s="41">
        <v>170000</v>
      </c>
      <c r="F889" s="34">
        <f>MMULT(D889,E889)</f>
        <v>170000</v>
      </c>
      <c r="G889" s="44"/>
      <c r="H889" s="48" t="str">
        <f>IF(G889="","",D889*G889)</f>
        <v/>
      </c>
    </row>
    <row r="890" spans="1:8" s="19" customFormat="1" ht="15.6" x14ac:dyDescent="0.3">
      <c r="A890" s="23" t="s">
        <v>1957</v>
      </c>
      <c r="B890" s="22" t="s">
        <v>1956</v>
      </c>
      <c r="C890" s="21" t="s">
        <v>0</v>
      </c>
      <c r="D890" s="20" t="s">
        <v>0</v>
      </c>
      <c r="E890" s="40" t="s">
        <v>0</v>
      </c>
      <c r="F890" s="35" t="s">
        <v>0</v>
      </c>
      <c r="G890" s="43"/>
      <c r="H890" s="48" t="s">
        <v>0</v>
      </c>
    </row>
    <row r="891" spans="1:8" ht="43.2" x14ac:dyDescent="0.3">
      <c r="A891" s="18" t="s">
        <v>1955</v>
      </c>
      <c r="B891" s="17" t="s">
        <v>1954</v>
      </c>
      <c r="C891" s="7" t="s">
        <v>22</v>
      </c>
      <c r="D891" s="6">
        <v>160</v>
      </c>
      <c r="E891" s="41">
        <v>187</v>
      </c>
      <c r="F891" s="34">
        <f>MMULT(D891,E891)</f>
        <v>29920</v>
      </c>
      <c r="G891" s="44"/>
      <c r="H891" s="48" t="str">
        <f>IF(G891="","",D891*G891)</f>
        <v/>
      </c>
    </row>
    <row r="892" spans="1:8" ht="57.6" x14ac:dyDescent="0.3">
      <c r="A892" s="18" t="s">
        <v>1953</v>
      </c>
      <c r="B892" s="17" t="s">
        <v>1952</v>
      </c>
      <c r="C892" s="7" t="s">
        <v>47</v>
      </c>
      <c r="D892" s="6">
        <v>2</v>
      </c>
      <c r="E892" s="41">
        <v>2000</v>
      </c>
      <c r="F892" s="34">
        <f>MMULT(D892,E892)</f>
        <v>4000</v>
      </c>
      <c r="G892" s="44"/>
      <c r="H892" s="48" t="str">
        <f>IF(G892="","",D892*G892)</f>
        <v/>
      </c>
    </row>
    <row r="893" spans="1:8" s="19" customFormat="1" ht="31.2" x14ac:dyDescent="0.3">
      <c r="A893" s="23" t="s">
        <v>1951</v>
      </c>
      <c r="B893" s="22" t="s">
        <v>1950</v>
      </c>
      <c r="C893" s="21" t="s">
        <v>0</v>
      </c>
      <c r="D893" s="20" t="s">
        <v>0</v>
      </c>
      <c r="E893" s="40" t="s">
        <v>0</v>
      </c>
      <c r="F893" s="35" t="s">
        <v>0</v>
      </c>
      <c r="G893" s="43"/>
      <c r="H893" s="48" t="s">
        <v>0</v>
      </c>
    </row>
    <row r="894" spans="1:8" ht="43.2" x14ac:dyDescent="0.3">
      <c r="A894" s="18" t="s">
        <v>1949</v>
      </c>
      <c r="B894" s="17" t="s">
        <v>1948</v>
      </c>
      <c r="C894" s="7" t="s">
        <v>47</v>
      </c>
      <c r="D894" s="6">
        <v>1</v>
      </c>
      <c r="E894" s="41">
        <v>70000</v>
      </c>
      <c r="F894" s="34">
        <f>MMULT(D894,E894)</f>
        <v>70000</v>
      </c>
      <c r="G894" s="44"/>
      <c r="H894" s="48" t="str">
        <f>IF(G894="","",D894*G894)</f>
        <v/>
      </c>
    </row>
    <row r="895" spans="1:8" s="19" customFormat="1" ht="15.6" x14ac:dyDescent="0.3">
      <c r="A895" s="23" t="s">
        <v>1947</v>
      </c>
      <c r="B895" s="22" t="s">
        <v>1946</v>
      </c>
      <c r="C895" s="21" t="s">
        <v>0</v>
      </c>
      <c r="D895" s="20" t="s">
        <v>0</v>
      </c>
      <c r="E895" s="40" t="s">
        <v>0</v>
      </c>
      <c r="F895" s="35" t="s">
        <v>0</v>
      </c>
      <c r="G895" s="43"/>
      <c r="H895" s="48" t="s">
        <v>0</v>
      </c>
    </row>
    <row r="896" spans="1:8" s="19" customFormat="1" ht="15.6" x14ac:dyDescent="0.3">
      <c r="A896" s="23" t="s">
        <v>1945</v>
      </c>
      <c r="B896" s="22" t="s">
        <v>1944</v>
      </c>
      <c r="C896" s="21" t="s">
        <v>0</v>
      </c>
      <c r="D896" s="20" t="s">
        <v>0</v>
      </c>
      <c r="E896" s="40" t="s">
        <v>0</v>
      </c>
      <c r="F896" s="35" t="s">
        <v>0</v>
      </c>
      <c r="G896" s="43"/>
      <c r="H896" s="48" t="s">
        <v>0</v>
      </c>
    </row>
    <row r="897" spans="1:8" s="19" customFormat="1" ht="15.6" x14ac:dyDescent="0.3">
      <c r="A897" s="23" t="s">
        <v>1943</v>
      </c>
      <c r="B897" s="22" t="s">
        <v>894</v>
      </c>
      <c r="C897" s="21" t="s">
        <v>0</v>
      </c>
      <c r="D897" s="20" t="s">
        <v>0</v>
      </c>
      <c r="E897" s="40" t="s">
        <v>0</v>
      </c>
      <c r="F897" s="35" t="s">
        <v>0</v>
      </c>
      <c r="G897" s="43"/>
      <c r="H897" s="48" t="s">
        <v>0</v>
      </c>
    </row>
    <row r="898" spans="1:8" ht="28.8" x14ac:dyDescent="0.3">
      <c r="A898" s="18" t="s">
        <v>1942</v>
      </c>
      <c r="B898" s="17" t="s">
        <v>1941</v>
      </c>
      <c r="C898" s="7" t="s">
        <v>1940</v>
      </c>
      <c r="D898" s="6">
        <v>2</v>
      </c>
      <c r="E898" s="41">
        <v>5990</v>
      </c>
      <c r="F898" s="34">
        <f>MMULT(D898,E898)</f>
        <v>11980</v>
      </c>
      <c r="G898" s="44"/>
      <c r="H898" s="48" t="str">
        <f>IF(G898="","",D898*G898)</f>
        <v/>
      </c>
    </row>
    <row r="899" spans="1:8" s="19" customFormat="1" ht="15.6" x14ac:dyDescent="0.3">
      <c r="A899" s="23" t="s">
        <v>1939</v>
      </c>
      <c r="B899" s="22" t="s">
        <v>1938</v>
      </c>
      <c r="C899" s="21" t="s">
        <v>0</v>
      </c>
      <c r="D899" s="20" t="s">
        <v>0</v>
      </c>
      <c r="E899" s="40" t="s">
        <v>0</v>
      </c>
      <c r="F899" s="35" t="s">
        <v>0</v>
      </c>
      <c r="G899" s="43"/>
      <c r="H899" s="48" t="s">
        <v>0</v>
      </c>
    </row>
    <row r="900" spans="1:8" ht="28.8" x14ac:dyDescent="0.3">
      <c r="A900" s="18" t="s">
        <v>1937</v>
      </c>
      <c r="B900" s="17" t="s">
        <v>1936</v>
      </c>
      <c r="C900" s="7" t="s">
        <v>721</v>
      </c>
      <c r="D900" s="6">
        <v>19</v>
      </c>
      <c r="E900" s="41">
        <v>189</v>
      </c>
      <c r="F900" s="34">
        <f>MMULT(D900,E900)</f>
        <v>3591</v>
      </c>
      <c r="G900" s="44"/>
      <c r="H900" s="48" t="str">
        <f>IF(G900="","",D900*G900)</f>
        <v/>
      </c>
    </row>
    <row r="901" spans="1:8" x14ac:dyDescent="0.3">
      <c r="A901" s="18" t="s">
        <v>1935</v>
      </c>
      <c r="B901" s="17" t="s">
        <v>1934</v>
      </c>
      <c r="C901" s="7" t="s">
        <v>131</v>
      </c>
      <c r="D901" s="6">
        <v>45</v>
      </c>
      <c r="E901" s="41">
        <v>6.8</v>
      </c>
      <c r="F901" s="34">
        <f>MMULT(D901,E901)</f>
        <v>306</v>
      </c>
      <c r="G901" s="44"/>
      <c r="H901" s="48" t="str">
        <f>IF(G901="","",D901*G901)</f>
        <v/>
      </c>
    </row>
    <row r="902" spans="1:8" x14ac:dyDescent="0.3">
      <c r="A902" s="18" t="s">
        <v>1933</v>
      </c>
      <c r="B902" s="17" t="s">
        <v>1932</v>
      </c>
      <c r="C902" s="7" t="s">
        <v>721</v>
      </c>
      <c r="D902" s="6">
        <v>19</v>
      </c>
      <c r="E902" s="41">
        <v>2.7</v>
      </c>
      <c r="F902" s="34">
        <f>MMULT(D902,E902)</f>
        <v>51.300000000000004</v>
      </c>
      <c r="G902" s="44"/>
      <c r="H902" s="48" t="str">
        <f>IF(G902="","",D902*G902)</f>
        <v/>
      </c>
    </row>
    <row r="903" spans="1:8" s="19" customFormat="1" ht="15.6" x14ac:dyDescent="0.3">
      <c r="A903" s="23" t="s">
        <v>1931</v>
      </c>
      <c r="B903" s="22" t="s">
        <v>1930</v>
      </c>
      <c r="C903" s="21" t="s">
        <v>0</v>
      </c>
      <c r="D903" s="20" t="s">
        <v>0</v>
      </c>
      <c r="E903" s="40" t="s">
        <v>0</v>
      </c>
      <c r="F903" s="35" t="s">
        <v>0</v>
      </c>
      <c r="G903" s="43"/>
      <c r="H903" s="48" t="s">
        <v>0</v>
      </c>
    </row>
    <row r="904" spans="1:8" s="19" customFormat="1" ht="15.6" x14ac:dyDescent="0.3">
      <c r="A904" s="23" t="s">
        <v>1929</v>
      </c>
      <c r="B904" s="22" t="s">
        <v>1928</v>
      </c>
      <c r="C904" s="21" t="s">
        <v>0</v>
      </c>
      <c r="D904" s="20" t="s">
        <v>0</v>
      </c>
      <c r="E904" s="40" t="s">
        <v>0</v>
      </c>
      <c r="F904" s="35" t="s">
        <v>0</v>
      </c>
      <c r="G904" s="43"/>
      <c r="H904" s="48" t="s">
        <v>0</v>
      </c>
    </row>
    <row r="905" spans="1:8" ht="28.8" x14ac:dyDescent="0.3">
      <c r="A905" s="18" t="s">
        <v>1909</v>
      </c>
      <c r="B905" s="17" t="s">
        <v>1706</v>
      </c>
      <c r="C905" s="7" t="s">
        <v>1462</v>
      </c>
      <c r="D905" s="6">
        <v>1.7</v>
      </c>
      <c r="E905" s="41">
        <v>21600</v>
      </c>
      <c r="F905" s="34">
        <f>MMULT(D905,E905)</f>
        <v>36720</v>
      </c>
      <c r="G905" s="44"/>
      <c r="H905" s="48" t="str">
        <f>IF(G905="","",D905*G905)</f>
        <v/>
      </c>
    </row>
    <row r="906" spans="1:8" s="19" customFormat="1" ht="15.6" x14ac:dyDescent="0.3">
      <c r="A906" s="18" t="s">
        <v>1927</v>
      </c>
      <c r="B906" s="17" t="s">
        <v>1926</v>
      </c>
      <c r="C906" s="7" t="s">
        <v>1462</v>
      </c>
      <c r="D906" s="6">
        <v>1</v>
      </c>
      <c r="E906" s="41">
        <v>6000</v>
      </c>
      <c r="F906" s="34">
        <f>MMULT(D906,E906)</f>
        <v>6000</v>
      </c>
      <c r="G906" s="44"/>
      <c r="H906" s="48" t="str">
        <f>IF(G906="","",D906*G906)</f>
        <v/>
      </c>
    </row>
    <row r="907" spans="1:8" x14ac:dyDescent="0.3">
      <c r="A907" s="18" t="s">
        <v>1908</v>
      </c>
      <c r="B907" s="17" t="s">
        <v>1702</v>
      </c>
      <c r="C907" s="7" t="s">
        <v>1462</v>
      </c>
      <c r="D907" s="6">
        <v>1.7</v>
      </c>
      <c r="E907" s="41">
        <v>3300</v>
      </c>
      <c r="F907" s="34">
        <f>MMULT(D907,E907)</f>
        <v>5610</v>
      </c>
      <c r="G907" s="44"/>
      <c r="H907" s="48" t="str">
        <f>IF(G907="","",D907*G907)</f>
        <v/>
      </c>
    </row>
    <row r="908" spans="1:8" s="19" customFormat="1" ht="15.6" x14ac:dyDescent="0.3">
      <c r="A908" s="23" t="s">
        <v>1925</v>
      </c>
      <c r="B908" s="22" t="s">
        <v>1924</v>
      </c>
      <c r="C908" s="21" t="s">
        <v>0</v>
      </c>
      <c r="D908" s="20" t="s">
        <v>0</v>
      </c>
      <c r="E908" s="40" t="s">
        <v>0</v>
      </c>
      <c r="F908" s="35" t="s">
        <v>0</v>
      </c>
      <c r="G908" s="43"/>
      <c r="H908" s="48" t="s">
        <v>0</v>
      </c>
    </row>
    <row r="909" spans="1:8" x14ac:dyDescent="0.3">
      <c r="A909" s="18" t="s">
        <v>1923</v>
      </c>
      <c r="B909" s="17" t="s">
        <v>1922</v>
      </c>
      <c r="C909" s="7" t="s">
        <v>131</v>
      </c>
      <c r="D909" s="6">
        <v>40</v>
      </c>
      <c r="E909" s="41">
        <v>8.3000000000000007</v>
      </c>
      <c r="F909" s="34">
        <f>MMULT(D909,E909)</f>
        <v>332</v>
      </c>
      <c r="G909" s="44"/>
      <c r="H909" s="48" t="str">
        <f>IF(G909="","",D909*G909)</f>
        <v/>
      </c>
    </row>
    <row r="910" spans="1:8" ht="15.6" x14ac:dyDescent="0.3">
      <c r="A910" s="23" t="s">
        <v>1921</v>
      </c>
      <c r="B910" s="22" t="s">
        <v>1920</v>
      </c>
      <c r="C910" s="21" t="s">
        <v>0</v>
      </c>
      <c r="D910" s="20" t="s">
        <v>0</v>
      </c>
      <c r="E910" s="40" t="s">
        <v>0</v>
      </c>
      <c r="F910" s="35" t="s">
        <v>0</v>
      </c>
      <c r="G910" s="43"/>
      <c r="H910" s="48" t="s">
        <v>0</v>
      </c>
    </row>
    <row r="911" spans="1:8" ht="28.8" x14ac:dyDescent="0.3">
      <c r="A911" s="18" t="s">
        <v>1919</v>
      </c>
      <c r="B911" s="17" t="s">
        <v>1918</v>
      </c>
      <c r="C911" s="7" t="s">
        <v>131</v>
      </c>
      <c r="D911" s="6">
        <v>38</v>
      </c>
      <c r="E911" s="41">
        <v>227</v>
      </c>
      <c r="F911" s="34">
        <f>MMULT(D911,E911)</f>
        <v>8626</v>
      </c>
      <c r="G911" s="44"/>
      <c r="H911" s="48" t="str">
        <f>IF(G911="","",D911*G911)</f>
        <v/>
      </c>
    </row>
    <row r="912" spans="1:8" s="19" customFormat="1" ht="15.6" x14ac:dyDescent="0.3">
      <c r="A912" s="18" t="s">
        <v>1917</v>
      </c>
      <c r="B912" s="17" t="s">
        <v>1916</v>
      </c>
      <c r="C912" s="7" t="s">
        <v>721</v>
      </c>
      <c r="D912" s="6">
        <v>2.5</v>
      </c>
      <c r="E912" s="41">
        <v>1470</v>
      </c>
      <c r="F912" s="34">
        <f>MMULT(D912,E912)</f>
        <v>3675</v>
      </c>
      <c r="G912" s="44"/>
      <c r="H912" s="48" t="str">
        <f>IF(G912="","",D912*G912)</f>
        <v/>
      </c>
    </row>
    <row r="913" spans="1:8" x14ac:dyDescent="0.3">
      <c r="A913" s="18" t="s">
        <v>1915</v>
      </c>
      <c r="B913" s="17" t="s">
        <v>1914</v>
      </c>
      <c r="C913" s="7" t="s">
        <v>131</v>
      </c>
      <c r="D913" s="6">
        <v>38</v>
      </c>
      <c r="E913" s="41">
        <v>29.2</v>
      </c>
      <c r="F913" s="34">
        <f>MMULT(D913,E913)</f>
        <v>1109.5999999999999</v>
      </c>
      <c r="G913" s="44"/>
      <c r="H913" s="48" t="str">
        <f>IF(G913="","",D913*G913)</f>
        <v/>
      </c>
    </row>
    <row r="914" spans="1:8" ht="18.75" customHeight="1" x14ac:dyDescent="0.3">
      <c r="A914" s="23" t="s">
        <v>1907</v>
      </c>
      <c r="B914" s="26" t="s">
        <v>1906</v>
      </c>
      <c r="C914" s="21" t="s">
        <v>0</v>
      </c>
      <c r="D914" s="20" t="s">
        <v>0</v>
      </c>
      <c r="E914" s="40" t="s">
        <v>0</v>
      </c>
      <c r="F914" s="35" t="s">
        <v>0</v>
      </c>
      <c r="G914" s="43"/>
      <c r="H914" s="48" t="s">
        <v>0</v>
      </c>
    </row>
    <row r="915" spans="1:8" ht="36.75" customHeight="1" x14ac:dyDescent="0.3">
      <c r="A915" s="18" t="s">
        <v>1905</v>
      </c>
      <c r="B915" s="28" t="s">
        <v>1619</v>
      </c>
      <c r="C915" s="7" t="s">
        <v>721</v>
      </c>
      <c r="D915" s="6">
        <v>11</v>
      </c>
      <c r="E915" s="41">
        <v>53</v>
      </c>
      <c r="F915" s="34">
        <f>MMULT(D915,E915)</f>
        <v>583</v>
      </c>
      <c r="G915" s="44"/>
      <c r="H915" s="48" t="str">
        <f>IF(G915="","",D915*G915)</f>
        <v/>
      </c>
    </row>
    <row r="916" spans="1:8" ht="15.6" x14ac:dyDescent="0.3">
      <c r="A916" s="23" t="s">
        <v>1910</v>
      </c>
      <c r="B916" s="26" t="s">
        <v>1615</v>
      </c>
      <c r="C916" s="21" t="s">
        <v>0</v>
      </c>
      <c r="D916" s="20" t="s">
        <v>0</v>
      </c>
      <c r="E916" s="40" t="s">
        <v>0</v>
      </c>
      <c r="F916" s="35" t="s">
        <v>0</v>
      </c>
      <c r="G916" s="43"/>
      <c r="H916" s="48" t="s">
        <v>0</v>
      </c>
    </row>
    <row r="917" spans="1:8" s="19" customFormat="1" ht="15.6" x14ac:dyDescent="0.3">
      <c r="A917" s="23" t="s">
        <v>1910</v>
      </c>
      <c r="B917" s="22" t="s">
        <v>1913</v>
      </c>
      <c r="C917" s="21" t="s">
        <v>0</v>
      </c>
      <c r="D917" s="20" t="s">
        <v>0</v>
      </c>
      <c r="E917" s="40" t="s">
        <v>0</v>
      </c>
      <c r="F917" s="35" t="s">
        <v>0</v>
      </c>
      <c r="G917" s="43"/>
      <c r="H917" s="48" t="s">
        <v>0</v>
      </c>
    </row>
    <row r="918" spans="1:8" s="19" customFormat="1" ht="15.6" x14ac:dyDescent="0.3">
      <c r="A918" s="18" t="s">
        <v>1912</v>
      </c>
      <c r="B918" s="17" t="s">
        <v>1911</v>
      </c>
      <c r="C918" s="7" t="s">
        <v>721</v>
      </c>
      <c r="D918" s="6">
        <v>11</v>
      </c>
      <c r="E918" s="41">
        <v>41</v>
      </c>
      <c r="F918" s="34">
        <f>MMULT(D918,E918)</f>
        <v>451</v>
      </c>
      <c r="G918" s="44"/>
      <c r="H918" s="48" t="str">
        <f>IF(G918="","",D918*G918)</f>
        <v/>
      </c>
    </row>
    <row r="919" spans="1:8" s="19" customFormat="1" ht="15.6" x14ac:dyDescent="0.3">
      <c r="A919" s="23" t="s">
        <v>1904</v>
      </c>
      <c r="B919" s="26" t="s">
        <v>1903</v>
      </c>
      <c r="C919" s="21" t="s">
        <v>0</v>
      </c>
      <c r="D919" s="20" t="s">
        <v>0</v>
      </c>
      <c r="E919" s="40" t="s">
        <v>0</v>
      </c>
      <c r="F919" s="35" t="s">
        <v>0</v>
      </c>
      <c r="G919" s="43"/>
      <c r="H919" s="48" t="s">
        <v>0</v>
      </c>
    </row>
    <row r="920" spans="1:8" s="19" customFormat="1" ht="28.8" x14ac:dyDescent="0.3">
      <c r="A920" s="18" t="s">
        <v>1902</v>
      </c>
      <c r="B920" s="17" t="s">
        <v>1901</v>
      </c>
      <c r="C920" s="7" t="s">
        <v>22</v>
      </c>
      <c r="D920" s="6">
        <v>30</v>
      </c>
      <c r="E920" s="41">
        <v>1500</v>
      </c>
      <c r="F920" s="34">
        <f>MMULT(D920,E920)</f>
        <v>45000</v>
      </c>
      <c r="G920" s="44"/>
      <c r="H920" s="48" t="str">
        <f>IF(G920="","",D920*G920)</f>
        <v/>
      </c>
    </row>
    <row r="921" spans="1:8" s="19" customFormat="1" ht="28.8" x14ac:dyDescent="0.3">
      <c r="A921" s="18" t="s">
        <v>1900</v>
      </c>
      <c r="B921" s="17" t="s">
        <v>1609</v>
      </c>
      <c r="C921" s="7" t="s">
        <v>22</v>
      </c>
      <c r="D921" s="6">
        <v>61</v>
      </c>
      <c r="E921" s="41">
        <v>1500</v>
      </c>
      <c r="F921" s="34">
        <f>MMULT(D921,E921)</f>
        <v>91500</v>
      </c>
      <c r="G921" s="44"/>
      <c r="H921" s="48" t="str">
        <f>IF(G921="","",D921*G921)</f>
        <v/>
      </c>
    </row>
    <row r="922" spans="1:8" s="19" customFormat="1" ht="15.6" x14ac:dyDescent="0.3">
      <c r="A922" s="23" t="s">
        <v>1899</v>
      </c>
      <c r="B922" s="22" t="s">
        <v>888</v>
      </c>
      <c r="C922" s="21" t="s">
        <v>0</v>
      </c>
      <c r="D922" s="20" t="s">
        <v>0</v>
      </c>
      <c r="E922" s="40" t="s">
        <v>0</v>
      </c>
      <c r="F922" s="35" t="s">
        <v>0</v>
      </c>
      <c r="G922" s="43"/>
      <c r="H922" s="48" t="s">
        <v>0</v>
      </c>
    </row>
    <row r="923" spans="1:8" ht="43.2" x14ac:dyDescent="0.3">
      <c r="A923" s="18" t="s">
        <v>1898</v>
      </c>
      <c r="B923" s="17" t="s">
        <v>1897</v>
      </c>
      <c r="C923" s="7" t="s">
        <v>15</v>
      </c>
      <c r="D923" s="6">
        <v>1</v>
      </c>
      <c r="E923" s="41">
        <v>8120</v>
      </c>
      <c r="F923" s="34">
        <f>MMULT(D923,E923)</f>
        <v>8120</v>
      </c>
      <c r="G923" s="44"/>
      <c r="H923" s="48" t="str">
        <f>IF(G923="","",D923*G923)</f>
        <v/>
      </c>
    </row>
    <row r="924" spans="1:8" s="19" customFormat="1" ht="15.6" x14ac:dyDescent="0.3">
      <c r="A924" s="23" t="s">
        <v>1896</v>
      </c>
      <c r="B924" s="22" t="s">
        <v>1895</v>
      </c>
      <c r="C924" s="21" t="s">
        <v>0</v>
      </c>
      <c r="D924" s="20" t="s">
        <v>0</v>
      </c>
      <c r="E924" s="40" t="s">
        <v>0</v>
      </c>
      <c r="F924" s="35" t="s">
        <v>0</v>
      </c>
      <c r="G924" s="43"/>
      <c r="H924" s="48" t="s">
        <v>0</v>
      </c>
    </row>
    <row r="925" spans="1:8" s="19" customFormat="1" ht="15.6" x14ac:dyDescent="0.3">
      <c r="A925" s="23" t="s">
        <v>1894</v>
      </c>
      <c r="B925" s="22" t="s">
        <v>1893</v>
      </c>
      <c r="C925" s="21" t="s">
        <v>0</v>
      </c>
      <c r="D925" s="20" t="s">
        <v>0</v>
      </c>
      <c r="E925" s="40" t="s">
        <v>0</v>
      </c>
      <c r="F925" s="35" t="s">
        <v>0</v>
      </c>
      <c r="G925" s="43"/>
      <c r="H925" s="48" t="s">
        <v>0</v>
      </c>
    </row>
    <row r="926" spans="1:8" ht="86.4" x14ac:dyDescent="0.3">
      <c r="A926" s="18" t="s">
        <v>1892</v>
      </c>
      <c r="B926" s="17" t="s">
        <v>1891</v>
      </c>
      <c r="C926" s="7" t="s">
        <v>47</v>
      </c>
      <c r="D926" s="6">
        <v>1</v>
      </c>
      <c r="E926" s="41">
        <v>300000</v>
      </c>
      <c r="F926" s="34">
        <f t="shared" ref="F926:F938" si="50">MMULT(D926,E926)</f>
        <v>300000</v>
      </c>
      <c r="G926" s="44"/>
      <c r="H926" s="48" t="str">
        <f t="shared" ref="H926:H938" si="51">IF(G926="","",D926*G926)</f>
        <v/>
      </c>
    </row>
    <row r="927" spans="1:8" ht="28.8" x14ac:dyDescent="0.3">
      <c r="A927" s="18" t="s">
        <v>1890</v>
      </c>
      <c r="B927" s="17" t="s">
        <v>1889</v>
      </c>
      <c r="C927" s="7" t="s">
        <v>22</v>
      </c>
      <c r="D927" s="6">
        <v>50</v>
      </c>
      <c r="E927" s="41">
        <v>840</v>
      </c>
      <c r="F927" s="34">
        <f t="shared" si="50"/>
        <v>42000</v>
      </c>
      <c r="G927" s="44"/>
      <c r="H927" s="48" t="str">
        <f t="shared" si="51"/>
        <v/>
      </c>
    </row>
    <row r="928" spans="1:8" ht="28.8" x14ac:dyDescent="0.3">
      <c r="A928" s="18" t="s">
        <v>1888</v>
      </c>
      <c r="B928" s="17" t="s">
        <v>1887</v>
      </c>
      <c r="C928" s="7" t="s">
        <v>22</v>
      </c>
      <c r="D928" s="6">
        <v>10</v>
      </c>
      <c r="E928" s="41">
        <v>2500</v>
      </c>
      <c r="F928" s="34">
        <f t="shared" si="50"/>
        <v>25000</v>
      </c>
      <c r="G928" s="44"/>
      <c r="H928" s="48" t="str">
        <f t="shared" si="51"/>
        <v/>
      </c>
    </row>
    <row r="929" spans="1:8" ht="28.8" x14ac:dyDescent="0.3">
      <c r="A929" s="18" t="s">
        <v>1886</v>
      </c>
      <c r="B929" s="17" t="s">
        <v>1885</v>
      </c>
      <c r="C929" s="7" t="s">
        <v>47</v>
      </c>
      <c r="D929" s="6">
        <v>2</v>
      </c>
      <c r="E929" s="41">
        <v>3700</v>
      </c>
      <c r="F929" s="34">
        <f t="shared" si="50"/>
        <v>7400</v>
      </c>
      <c r="G929" s="44"/>
      <c r="H929" s="48" t="str">
        <f t="shared" si="51"/>
        <v/>
      </c>
    </row>
    <row r="930" spans="1:8" x14ac:dyDescent="0.3">
      <c r="A930" s="18" t="s">
        <v>1884</v>
      </c>
      <c r="B930" s="17" t="s">
        <v>1883</v>
      </c>
      <c r="C930" s="7" t="s">
        <v>47</v>
      </c>
      <c r="D930" s="6">
        <v>2</v>
      </c>
      <c r="E930" s="41">
        <v>4900</v>
      </c>
      <c r="F930" s="34">
        <f t="shared" si="50"/>
        <v>9800</v>
      </c>
      <c r="G930" s="44"/>
      <c r="H930" s="48" t="str">
        <f t="shared" si="51"/>
        <v/>
      </c>
    </row>
    <row r="931" spans="1:8" x14ac:dyDescent="0.3">
      <c r="A931" s="18" t="s">
        <v>1882</v>
      </c>
      <c r="B931" s="17" t="s">
        <v>1881</v>
      </c>
      <c r="C931" s="7" t="s">
        <v>47</v>
      </c>
      <c r="D931" s="6">
        <v>1</v>
      </c>
      <c r="E931" s="41">
        <v>1120</v>
      </c>
      <c r="F931" s="34">
        <f t="shared" si="50"/>
        <v>1120</v>
      </c>
      <c r="G931" s="44"/>
      <c r="H931" s="48" t="str">
        <f t="shared" si="51"/>
        <v/>
      </c>
    </row>
    <row r="932" spans="1:8" ht="43.2" x14ac:dyDescent="0.3">
      <c r="A932" s="18" t="s">
        <v>1880</v>
      </c>
      <c r="B932" s="17" t="s">
        <v>1879</v>
      </c>
      <c r="C932" s="7" t="s">
        <v>47</v>
      </c>
      <c r="D932" s="6">
        <v>1</v>
      </c>
      <c r="E932" s="41">
        <v>18800</v>
      </c>
      <c r="F932" s="34">
        <f t="shared" si="50"/>
        <v>18800</v>
      </c>
      <c r="G932" s="44"/>
      <c r="H932" s="48" t="str">
        <f t="shared" si="51"/>
        <v/>
      </c>
    </row>
    <row r="933" spans="1:8" ht="57.6" x14ac:dyDescent="0.3">
      <c r="A933" s="18" t="s">
        <v>1878</v>
      </c>
      <c r="B933" s="17" t="s">
        <v>1877</v>
      </c>
      <c r="C933" s="7" t="s">
        <v>47</v>
      </c>
      <c r="D933" s="6">
        <v>1</v>
      </c>
      <c r="E933" s="41">
        <v>50000</v>
      </c>
      <c r="F933" s="34">
        <f t="shared" si="50"/>
        <v>50000</v>
      </c>
      <c r="G933" s="44"/>
      <c r="H933" s="48" t="str">
        <f t="shared" si="51"/>
        <v/>
      </c>
    </row>
    <row r="934" spans="1:8" ht="28.8" x14ac:dyDescent="0.3">
      <c r="A934" s="18" t="s">
        <v>1876</v>
      </c>
      <c r="B934" s="17" t="s">
        <v>1875</v>
      </c>
      <c r="C934" s="7" t="s">
        <v>47</v>
      </c>
      <c r="D934" s="6">
        <v>1</v>
      </c>
      <c r="E934" s="41">
        <v>3360</v>
      </c>
      <c r="F934" s="34">
        <f t="shared" si="50"/>
        <v>3360</v>
      </c>
      <c r="G934" s="44"/>
      <c r="H934" s="48" t="str">
        <f t="shared" si="51"/>
        <v/>
      </c>
    </row>
    <row r="935" spans="1:8" ht="43.2" x14ac:dyDescent="0.3">
      <c r="A935" s="18" t="s">
        <v>1874</v>
      </c>
      <c r="B935" s="17" t="s">
        <v>1873</v>
      </c>
      <c r="C935" s="7" t="s">
        <v>47</v>
      </c>
      <c r="D935" s="6">
        <v>1</v>
      </c>
      <c r="E935" s="41">
        <v>3000</v>
      </c>
      <c r="F935" s="34">
        <f t="shared" si="50"/>
        <v>3000</v>
      </c>
      <c r="G935" s="44"/>
      <c r="H935" s="48" t="str">
        <f t="shared" si="51"/>
        <v/>
      </c>
    </row>
    <row r="936" spans="1:8" ht="43.2" x14ac:dyDescent="0.3">
      <c r="A936" s="18" t="s">
        <v>1872</v>
      </c>
      <c r="B936" s="17" t="s">
        <v>1871</v>
      </c>
      <c r="C936" s="7" t="s">
        <v>47</v>
      </c>
      <c r="D936" s="6">
        <v>2</v>
      </c>
      <c r="E936" s="41">
        <v>2300</v>
      </c>
      <c r="F936" s="34">
        <f t="shared" si="50"/>
        <v>4600</v>
      </c>
      <c r="G936" s="44"/>
      <c r="H936" s="48" t="str">
        <f t="shared" si="51"/>
        <v/>
      </c>
    </row>
    <row r="937" spans="1:8" ht="43.2" x14ac:dyDescent="0.3">
      <c r="A937" s="18" t="s">
        <v>1870</v>
      </c>
      <c r="B937" s="31" t="s">
        <v>1869</v>
      </c>
      <c r="C937" s="7" t="s">
        <v>47</v>
      </c>
      <c r="D937" s="6">
        <v>1</v>
      </c>
      <c r="E937" s="41">
        <v>20000</v>
      </c>
      <c r="F937" s="34">
        <f t="shared" si="50"/>
        <v>20000</v>
      </c>
      <c r="G937" s="44"/>
      <c r="H937" s="48" t="str">
        <f t="shared" si="51"/>
        <v/>
      </c>
    </row>
    <row r="938" spans="1:8" ht="28.8" x14ac:dyDescent="0.3">
      <c r="A938" s="18" t="s">
        <v>1868</v>
      </c>
      <c r="B938" s="17" t="s">
        <v>1867</v>
      </c>
      <c r="C938" s="7" t="s">
        <v>47</v>
      </c>
      <c r="D938" s="6">
        <v>1</v>
      </c>
      <c r="E938" s="41">
        <v>1000</v>
      </c>
      <c r="F938" s="34">
        <f t="shared" si="50"/>
        <v>1000</v>
      </c>
      <c r="G938" s="44"/>
      <c r="H938" s="48" t="str">
        <f t="shared" si="51"/>
        <v/>
      </c>
    </row>
    <row r="939" spans="1:8" s="19" customFormat="1" ht="15.6" x14ac:dyDescent="0.3">
      <c r="A939" s="23" t="s">
        <v>1866</v>
      </c>
      <c r="B939" s="22" t="s">
        <v>1865</v>
      </c>
      <c r="C939" s="21" t="s">
        <v>0</v>
      </c>
      <c r="D939" s="20" t="s">
        <v>0</v>
      </c>
      <c r="E939" s="40" t="s">
        <v>0</v>
      </c>
      <c r="F939" s="35" t="s">
        <v>0</v>
      </c>
      <c r="G939" s="43"/>
      <c r="H939" s="48" t="s">
        <v>0</v>
      </c>
    </row>
    <row r="940" spans="1:8" s="19" customFormat="1" ht="15.6" x14ac:dyDescent="0.3">
      <c r="A940" s="23" t="s">
        <v>1864</v>
      </c>
      <c r="B940" s="22" t="s">
        <v>430</v>
      </c>
      <c r="C940" s="21" t="s">
        <v>0</v>
      </c>
      <c r="D940" s="20" t="s">
        <v>0</v>
      </c>
      <c r="E940" s="40" t="s">
        <v>0</v>
      </c>
      <c r="F940" s="35" t="s">
        <v>0</v>
      </c>
      <c r="G940" s="43"/>
      <c r="H940" s="48" t="s">
        <v>0</v>
      </c>
    </row>
    <row r="941" spans="1:8" ht="28.8" x14ac:dyDescent="0.3">
      <c r="A941" s="18" t="s">
        <v>1863</v>
      </c>
      <c r="B941" s="17" t="s">
        <v>1862</v>
      </c>
      <c r="C941" s="7" t="s">
        <v>22</v>
      </c>
      <c r="D941" s="6">
        <v>70</v>
      </c>
      <c r="E941" s="41">
        <v>41</v>
      </c>
      <c r="F941" s="34">
        <f>MMULT(D941,E941)</f>
        <v>2870</v>
      </c>
      <c r="G941" s="44"/>
      <c r="H941" s="48" t="str">
        <f>IF(G941="","",D941*G941)</f>
        <v/>
      </c>
    </row>
    <row r="942" spans="1:8" s="19" customFormat="1" ht="15.6" x14ac:dyDescent="0.3">
      <c r="A942" s="23" t="s">
        <v>1861</v>
      </c>
      <c r="B942" s="22" t="s">
        <v>1860</v>
      </c>
      <c r="C942" s="21" t="s">
        <v>0</v>
      </c>
      <c r="D942" s="20" t="s">
        <v>0</v>
      </c>
      <c r="E942" s="40" t="s">
        <v>0</v>
      </c>
      <c r="F942" s="35" t="s">
        <v>0</v>
      </c>
      <c r="G942" s="43"/>
      <c r="H942" s="48" t="s">
        <v>0</v>
      </c>
    </row>
    <row r="943" spans="1:8" ht="28.8" x14ac:dyDescent="0.3">
      <c r="A943" s="18" t="s">
        <v>1859</v>
      </c>
      <c r="B943" s="17" t="s">
        <v>1858</v>
      </c>
      <c r="C943" s="7" t="s">
        <v>15</v>
      </c>
      <c r="D943" s="6">
        <v>1</v>
      </c>
      <c r="E943" s="41">
        <v>1770</v>
      </c>
      <c r="F943" s="34">
        <f>MMULT(D943,E943)</f>
        <v>1770</v>
      </c>
      <c r="G943" s="44"/>
      <c r="H943" s="48" t="str">
        <f>IF(G943="","",D943*G943)</f>
        <v/>
      </c>
    </row>
    <row r="944" spans="1:8" s="19" customFormat="1" ht="15.6" x14ac:dyDescent="0.3">
      <c r="A944" s="23" t="s">
        <v>1857</v>
      </c>
      <c r="B944" s="22" t="s">
        <v>1856</v>
      </c>
      <c r="C944" s="21" t="s">
        <v>0</v>
      </c>
      <c r="D944" s="20" t="s">
        <v>0</v>
      </c>
      <c r="E944" s="40" t="s">
        <v>0</v>
      </c>
      <c r="F944" s="35" t="s">
        <v>0</v>
      </c>
      <c r="G944" s="43"/>
      <c r="H944" s="48" t="s">
        <v>0</v>
      </c>
    </row>
    <row r="945" spans="1:8" ht="28.8" x14ac:dyDescent="0.3">
      <c r="A945" s="18" t="s">
        <v>1855</v>
      </c>
      <c r="B945" s="17" t="s">
        <v>1854</v>
      </c>
      <c r="C945" s="7" t="s">
        <v>15</v>
      </c>
      <c r="D945" s="6">
        <v>1</v>
      </c>
      <c r="E945" s="41">
        <v>1800</v>
      </c>
      <c r="F945" s="34">
        <f>MMULT(D945,E945)</f>
        <v>1800</v>
      </c>
      <c r="G945" s="44"/>
      <c r="H945" s="48" t="str">
        <f>IF(G945="","",D945*G945)</f>
        <v/>
      </c>
    </row>
    <row r="946" spans="1:8" ht="28.8" x14ac:dyDescent="0.3">
      <c r="A946" s="18" t="s">
        <v>1853</v>
      </c>
      <c r="B946" s="17" t="s">
        <v>1852</v>
      </c>
      <c r="C946" s="7" t="s">
        <v>15</v>
      </c>
      <c r="D946" s="6">
        <v>1</v>
      </c>
      <c r="E946" s="41">
        <v>4100</v>
      </c>
      <c r="F946" s="34">
        <f>MMULT(D946,E946)</f>
        <v>4100</v>
      </c>
      <c r="G946" s="44"/>
      <c r="H946" s="48" t="str">
        <f>IF(G946="","",D946*G946)</f>
        <v/>
      </c>
    </row>
    <row r="947" spans="1:8" s="19" customFormat="1" ht="15.6" x14ac:dyDescent="0.3">
      <c r="A947" s="23" t="s">
        <v>1851</v>
      </c>
      <c r="B947" s="22" t="s">
        <v>400</v>
      </c>
      <c r="C947" s="21" t="s">
        <v>0</v>
      </c>
      <c r="D947" s="20" t="s">
        <v>0</v>
      </c>
      <c r="E947" s="40" t="s">
        <v>0</v>
      </c>
      <c r="F947" s="35" t="s">
        <v>0</v>
      </c>
      <c r="G947" s="43"/>
      <c r="H947" s="48" t="s">
        <v>0</v>
      </c>
    </row>
    <row r="948" spans="1:8" x14ac:dyDescent="0.3">
      <c r="A948" s="18" t="s">
        <v>1850</v>
      </c>
      <c r="B948" s="17" t="s">
        <v>390</v>
      </c>
      <c r="C948" s="7" t="s">
        <v>22</v>
      </c>
      <c r="D948" s="6">
        <v>70</v>
      </c>
      <c r="E948" s="41">
        <v>12.5</v>
      </c>
      <c r="F948" s="34">
        <f>MMULT(D948,E948)</f>
        <v>875</v>
      </c>
      <c r="G948" s="44"/>
      <c r="H948" s="48" t="str">
        <f>IF(G948="","",D948*G948)</f>
        <v/>
      </c>
    </row>
    <row r="949" spans="1:8" x14ac:dyDescent="0.3">
      <c r="A949" s="18" t="s">
        <v>1849</v>
      </c>
      <c r="B949" s="17" t="s">
        <v>388</v>
      </c>
      <c r="C949" s="7" t="s">
        <v>22</v>
      </c>
      <c r="D949" s="6">
        <v>70</v>
      </c>
      <c r="E949" s="41">
        <v>16.7</v>
      </c>
      <c r="F949" s="34">
        <f>MMULT(D949,E949)</f>
        <v>1169</v>
      </c>
      <c r="G949" s="44"/>
      <c r="H949" s="48" t="str">
        <f>IF(G949="","",D949*G949)</f>
        <v/>
      </c>
    </row>
    <row r="950" spans="1:8" s="19" customFormat="1" ht="15.6" x14ac:dyDescent="0.3">
      <c r="A950" s="23" t="s">
        <v>1848</v>
      </c>
      <c r="B950" s="22" t="s">
        <v>1847</v>
      </c>
      <c r="C950" s="21" t="s">
        <v>0</v>
      </c>
      <c r="D950" s="20" t="s">
        <v>0</v>
      </c>
      <c r="E950" s="40" t="s">
        <v>0</v>
      </c>
      <c r="F950" s="35" t="s">
        <v>0</v>
      </c>
      <c r="G950" s="43"/>
      <c r="H950" s="48" t="s">
        <v>0</v>
      </c>
    </row>
    <row r="951" spans="1:8" ht="28.8" x14ac:dyDescent="0.3">
      <c r="A951" s="18" t="s">
        <v>1846</v>
      </c>
      <c r="B951" s="17" t="s">
        <v>1845</v>
      </c>
      <c r="C951" s="7" t="s">
        <v>15</v>
      </c>
      <c r="D951" s="6">
        <v>3</v>
      </c>
      <c r="E951" s="41">
        <v>239</v>
      </c>
      <c r="F951" s="34">
        <f>MMULT(D951,E951)</f>
        <v>717</v>
      </c>
      <c r="G951" s="44"/>
      <c r="H951" s="48" t="str">
        <f>IF(G951="","",D951*G951)</f>
        <v/>
      </c>
    </row>
    <row r="952" spans="1:8" s="19" customFormat="1" ht="15.6" x14ac:dyDescent="0.3">
      <c r="A952" s="23" t="s">
        <v>1844</v>
      </c>
      <c r="B952" s="22" t="s">
        <v>372</v>
      </c>
      <c r="C952" s="21" t="s">
        <v>0</v>
      </c>
      <c r="D952" s="20" t="s">
        <v>0</v>
      </c>
      <c r="E952" s="40" t="s">
        <v>0</v>
      </c>
      <c r="F952" s="35" t="s">
        <v>0</v>
      </c>
      <c r="G952" s="43"/>
      <c r="H952" s="48" t="s">
        <v>0</v>
      </c>
    </row>
    <row r="953" spans="1:8" ht="28.8" x14ac:dyDescent="0.3">
      <c r="A953" s="18" t="s">
        <v>1843</v>
      </c>
      <c r="B953" s="17" t="s">
        <v>1842</v>
      </c>
      <c r="C953" s="7" t="s">
        <v>22</v>
      </c>
      <c r="D953" s="6">
        <v>30</v>
      </c>
      <c r="E953" s="41">
        <v>115</v>
      </c>
      <c r="F953" s="34">
        <f>MMULT(D953,E953)</f>
        <v>3450</v>
      </c>
      <c r="G953" s="44"/>
      <c r="H953" s="48" t="str">
        <f>IF(G953="","",D953*G953)</f>
        <v/>
      </c>
    </row>
    <row r="954" spans="1:8" ht="28.8" x14ac:dyDescent="0.3">
      <c r="A954" s="18" t="s">
        <v>1841</v>
      </c>
      <c r="B954" s="17" t="s">
        <v>1840</v>
      </c>
      <c r="C954" s="7" t="s">
        <v>22</v>
      </c>
      <c r="D954" s="6">
        <v>70</v>
      </c>
      <c r="E954" s="41">
        <v>27</v>
      </c>
      <c r="F954" s="34">
        <f>MMULT(D954,E954)</f>
        <v>1890</v>
      </c>
      <c r="G954" s="44"/>
      <c r="H954" s="48" t="str">
        <f>IF(G954="","",D954*G954)</f>
        <v/>
      </c>
    </row>
    <row r="955" spans="1:8" s="19" customFormat="1" ht="15.6" x14ac:dyDescent="0.3">
      <c r="A955" s="23" t="s">
        <v>1839</v>
      </c>
      <c r="B955" s="22" t="s">
        <v>1838</v>
      </c>
      <c r="C955" s="21" t="s">
        <v>0</v>
      </c>
      <c r="D955" s="20" t="s">
        <v>0</v>
      </c>
      <c r="E955" s="40" t="s">
        <v>0</v>
      </c>
      <c r="F955" s="35" t="s">
        <v>0</v>
      </c>
      <c r="G955" s="43"/>
      <c r="H955" s="48" t="s">
        <v>0</v>
      </c>
    </row>
    <row r="956" spans="1:8" ht="28.8" x14ac:dyDescent="0.3">
      <c r="A956" s="18" t="s">
        <v>1837</v>
      </c>
      <c r="B956" s="17" t="s">
        <v>1836</v>
      </c>
      <c r="C956" s="7" t="s">
        <v>22</v>
      </c>
      <c r="D956" s="6">
        <v>70</v>
      </c>
      <c r="E956" s="41">
        <v>75</v>
      </c>
      <c r="F956" s="34">
        <f>MMULT(D956,E956)</f>
        <v>5250</v>
      </c>
      <c r="G956" s="44"/>
      <c r="H956" s="48" t="str">
        <f>IF(G956="","",D956*G956)</f>
        <v/>
      </c>
    </row>
    <row r="957" spans="1:8" s="19" customFormat="1" ht="15.6" x14ac:dyDescent="0.3">
      <c r="A957" s="23" t="s">
        <v>1835</v>
      </c>
      <c r="B957" s="22" t="s">
        <v>358</v>
      </c>
      <c r="C957" s="21" t="s">
        <v>0</v>
      </c>
      <c r="D957" s="20" t="s">
        <v>0</v>
      </c>
      <c r="E957" s="40" t="s">
        <v>0</v>
      </c>
      <c r="F957" s="35" t="s">
        <v>0</v>
      </c>
      <c r="G957" s="43"/>
      <c r="H957" s="48" t="s">
        <v>0</v>
      </c>
    </row>
    <row r="958" spans="1:8" ht="28.8" x14ac:dyDescent="0.3">
      <c r="A958" s="18" t="s">
        <v>1834</v>
      </c>
      <c r="B958" s="17" t="s">
        <v>1833</v>
      </c>
      <c r="C958" s="7" t="s">
        <v>22</v>
      </c>
      <c r="D958" s="6">
        <v>70</v>
      </c>
      <c r="E958" s="41">
        <v>24.8</v>
      </c>
      <c r="F958" s="34">
        <f>MMULT(D958,E958)</f>
        <v>1736</v>
      </c>
      <c r="G958" s="44"/>
      <c r="H958" s="48" t="str">
        <f>IF(G958="","",D958*G958)</f>
        <v/>
      </c>
    </row>
    <row r="959" spans="1:8" x14ac:dyDescent="0.3">
      <c r="A959" s="18" t="s">
        <v>1832</v>
      </c>
      <c r="B959" s="17" t="s">
        <v>1831</v>
      </c>
      <c r="C959" s="7" t="s">
        <v>22</v>
      </c>
      <c r="D959" s="6">
        <v>60</v>
      </c>
      <c r="E959" s="41">
        <v>105</v>
      </c>
      <c r="F959" s="34">
        <f>MMULT(D959,E959)</f>
        <v>6300</v>
      </c>
      <c r="G959" s="44"/>
      <c r="H959" s="48" t="str">
        <f>IF(G959="","",D959*G959)</f>
        <v/>
      </c>
    </row>
    <row r="960" spans="1:8" s="19" customFormat="1" ht="15.6" x14ac:dyDescent="0.3">
      <c r="A960" s="23" t="s">
        <v>1830</v>
      </c>
      <c r="B960" s="22" t="s">
        <v>1829</v>
      </c>
      <c r="C960" s="21" t="s">
        <v>0</v>
      </c>
      <c r="D960" s="20" t="s">
        <v>0</v>
      </c>
      <c r="E960" s="40" t="s">
        <v>0</v>
      </c>
      <c r="F960" s="35" t="s">
        <v>0</v>
      </c>
      <c r="G960" s="43"/>
      <c r="H960" s="48" t="s">
        <v>0</v>
      </c>
    </row>
    <row r="961" spans="1:8" s="19" customFormat="1" ht="15.6" x14ac:dyDescent="0.3">
      <c r="A961" s="23" t="s">
        <v>1828</v>
      </c>
      <c r="B961" s="22" t="s">
        <v>1827</v>
      </c>
      <c r="C961" s="21" t="s">
        <v>0</v>
      </c>
      <c r="D961" s="20" t="s">
        <v>0</v>
      </c>
      <c r="E961" s="40" t="s">
        <v>0</v>
      </c>
      <c r="F961" s="35" t="s">
        <v>0</v>
      </c>
      <c r="G961" s="43"/>
      <c r="H961" s="48" t="s">
        <v>0</v>
      </c>
    </row>
    <row r="962" spans="1:8" ht="28.8" x14ac:dyDescent="0.3">
      <c r="A962" s="18" t="s">
        <v>1826</v>
      </c>
      <c r="B962" s="17" t="s">
        <v>1825</v>
      </c>
      <c r="C962" s="7" t="s">
        <v>15</v>
      </c>
      <c r="D962" s="6">
        <v>2</v>
      </c>
      <c r="E962" s="41">
        <v>400</v>
      </c>
      <c r="F962" s="34">
        <f>MMULT(D962,E962)</f>
        <v>800</v>
      </c>
      <c r="G962" s="44"/>
      <c r="H962" s="48" t="str">
        <f>IF(G962="","",D962*G962)</f>
        <v/>
      </c>
    </row>
    <row r="963" spans="1:8" x14ac:dyDescent="0.3">
      <c r="A963" s="18" t="s">
        <v>1824</v>
      </c>
      <c r="B963" s="17" t="s">
        <v>1823</v>
      </c>
      <c r="C963" s="7" t="s">
        <v>15</v>
      </c>
      <c r="D963" s="6">
        <v>2</v>
      </c>
      <c r="E963" s="41">
        <v>420</v>
      </c>
      <c r="F963" s="34">
        <f>MMULT(D963,E963)</f>
        <v>840</v>
      </c>
      <c r="G963" s="44"/>
      <c r="H963" s="48" t="str">
        <f>IF(G963="","",D963*G963)</f>
        <v/>
      </c>
    </row>
    <row r="964" spans="1:8" x14ac:dyDescent="0.3">
      <c r="A964" s="18" t="s">
        <v>1822</v>
      </c>
      <c r="B964" s="17" t="s">
        <v>1821</v>
      </c>
      <c r="C964" s="7" t="s">
        <v>15</v>
      </c>
      <c r="D964" s="6">
        <v>1</v>
      </c>
      <c r="E964" s="41">
        <v>1180</v>
      </c>
      <c r="F964" s="34">
        <f>MMULT(D964,E964)</f>
        <v>1180</v>
      </c>
      <c r="G964" s="44"/>
      <c r="H964" s="48" t="str">
        <f>IF(G964="","",D964*G964)</f>
        <v/>
      </c>
    </row>
    <row r="965" spans="1:8" x14ac:dyDescent="0.3">
      <c r="A965" s="18" t="s">
        <v>1820</v>
      </c>
      <c r="B965" s="17" t="s">
        <v>1819</v>
      </c>
      <c r="C965" s="7" t="s">
        <v>22</v>
      </c>
      <c r="D965" s="6">
        <v>40</v>
      </c>
      <c r="E965" s="41">
        <v>45</v>
      </c>
      <c r="F965" s="34">
        <f>MMULT(D965,E965)</f>
        <v>1800</v>
      </c>
      <c r="G965" s="44"/>
      <c r="H965" s="48" t="str">
        <f>IF(G965="","",D965*G965)</f>
        <v/>
      </c>
    </row>
    <row r="966" spans="1:8" x14ac:dyDescent="0.3">
      <c r="A966" s="18" t="s">
        <v>1818</v>
      </c>
      <c r="B966" s="17" t="s">
        <v>1817</v>
      </c>
      <c r="C966" s="7" t="s">
        <v>15</v>
      </c>
      <c r="D966" s="6">
        <v>2</v>
      </c>
      <c r="E966" s="41">
        <v>230</v>
      </c>
      <c r="F966" s="34">
        <f>MMULT(D966,E966)</f>
        <v>460</v>
      </c>
      <c r="G966" s="44"/>
      <c r="H966" s="48" t="str">
        <f>IF(G966="","",D966*G966)</f>
        <v/>
      </c>
    </row>
    <row r="967" spans="1:8" s="19" customFormat="1" ht="15.6" x14ac:dyDescent="0.3">
      <c r="A967" s="23" t="s">
        <v>1816</v>
      </c>
      <c r="B967" s="22" t="s">
        <v>1815</v>
      </c>
      <c r="C967" s="21" t="s">
        <v>0</v>
      </c>
      <c r="D967" s="20" t="s">
        <v>0</v>
      </c>
      <c r="E967" s="40" t="s">
        <v>0</v>
      </c>
      <c r="F967" s="35" t="s">
        <v>0</v>
      </c>
      <c r="G967" s="43"/>
      <c r="H967" s="48" t="s">
        <v>0</v>
      </c>
    </row>
    <row r="968" spans="1:8" ht="28.8" x14ac:dyDescent="0.3">
      <c r="A968" s="18" t="s">
        <v>1814</v>
      </c>
      <c r="B968" s="17" t="s">
        <v>1813</v>
      </c>
      <c r="C968" s="7" t="s">
        <v>15</v>
      </c>
      <c r="D968" s="6">
        <v>2</v>
      </c>
      <c r="E968" s="41">
        <v>2050</v>
      </c>
      <c r="F968" s="34">
        <f>MMULT(D968,E968)</f>
        <v>4100</v>
      </c>
      <c r="G968" s="44"/>
      <c r="H968" s="48" t="str">
        <f>IF(G968="","",D968*G968)</f>
        <v/>
      </c>
    </row>
    <row r="969" spans="1:8" s="19" customFormat="1" ht="15.6" x14ac:dyDescent="0.3">
      <c r="A969" s="23" t="s">
        <v>1812</v>
      </c>
      <c r="B969" s="22" t="s">
        <v>336</v>
      </c>
      <c r="C969" s="21" t="s">
        <v>0</v>
      </c>
      <c r="D969" s="20" t="s">
        <v>0</v>
      </c>
      <c r="E969" s="40" t="s">
        <v>0</v>
      </c>
      <c r="F969" s="35" t="s">
        <v>0</v>
      </c>
      <c r="G969" s="43"/>
      <c r="H969" s="48" t="s">
        <v>0</v>
      </c>
    </row>
    <row r="970" spans="1:8" ht="43.2" x14ac:dyDescent="0.3">
      <c r="A970" s="18" t="s">
        <v>1811</v>
      </c>
      <c r="B970" s="17" t="s">
        <v>1810</v>
      </c>
      <c r="C970" s="7" t="s">
        <v>15</v>
      </c>
      <c r="D970" s="6">
        <v>1</v>
      </c>
      <c r="E970" s="41">
        <v>4880</v>
      </c>
      <c r="F970" s="34">
        <f>MMULT(D970,E970)</f>
        <v>4880</v>
      </c>
      <c r="G970" s="44"/>
      <c r="H970" s="48" t="str">
        <f>IF(G970="","",D970*G970)</f>
        <v/>
      </c>
    </row>
    <row r="971" spans="1:8" s="19" customFormat="1" ht="15.6" x14ac:dyDescent="0.3">
      <c r="A971" s="23" t="s">
        <v>1809</v>
      </c>
      <c r="B971" s="22" t="s">
        <v>332</v>
      </c>
      <c r="C971" s="21" t="s">
        <v>0</v>
      </c>
      <c r="D971" s="20" t="s">
        <v>0</v>
      </c>
      <c r="E971" s="40" t="s">
        <v>0</v>
      </c>
      <c r="F971" s="35" t="s">
        <v>0</v>
      </c>
      <c r="G971" s="43"/>
      <c r="H971" s="48" t="s">
        <v>0</v>
      </c>
    </row>
    <row r="972" spans="1:8" ht="28.8" x14ac:dyDescent="0.3">
      <c r="A972" s="18" t="s">
        <v>1808</v>
      </c>
      <c r="B972" s="17" t="s">
        <v>1807</v>
      </c>
      <c r="C972" s="7" t="s">
        <v>15</v>
      </c>
      <c r="D972" s="6">
        <v>1</v>
      </c>
      <c r="E972" s="41">
        <v>1330</v>
      </c>
      <c r="F972" s="34">
        <f>MMULT(D972,E972)</f>
        <v>1330</v>
      </c>
      <c r="G972" s="44"/>
      <c r="H972" s="48" t="str">
        <f>IF(G972="","",D972*G972)</f>
        <v/>
      </c>
    </row>
    <row r="973" spans="1:8" ht="43.2" x14ac:dyDescent="0.3">
      <c r="A973" s="18" t="s">
        <v>1806</v>
      </c>
      <c r="B973" s="17" t="s">
        <v>1805</v>
      </c>
      <c r="C973" s="7" t="s">
        <v>131</v>
      </c>
      <c r="D973" s="6">
        <v>3</v>
      </c>
      <c r="E973" s="41">
        <v>3650</v>
      </c>
      <c r="F973" s="34">
        <f>MMULT(D973,E973)</f>
        <v>10950</v>
      </c>
      <c r="G973" s="44"/>
      <c r="H973" s="48" t="str">
        <f>IF(G973="","",D973*G973)</f>
        <v/>
      </c>
    </row>
    <row r="974" spans="1:8" ht="28.8" x14ac:dyDescent="0.3">
      <c r="A974" s="18" t="s">
        <v>1804</v>
      </c>
      <c r="B974" s="17" t="s">
        <v>1803</v>
      </c>
      <c r="C974" s="7" t="s">
        <v>15</v>
      </c>
      <c r="D974" s="6">
        <v>10950</v>
      </c>
      <c r="E974" s="41">
        <v>0.15</v>
      </c>
      <c r="F974" s="34">
        <f>MMULT(D974,E974)</f>
        <v>1642.5</v>
      </c>
      <c r="G974" s="44"/>
      <c r="H974" s="48" t="str">
        <f>IF(G974="","",D974*G974)</f>
        <v/>
      </c>
    </row>
    <row r="975" spans="1:8" ht="72" x14ac:dyDescent="0.3">
      <c r="A975" s="18" t="s">
        <v>1802</v>
      </c>
      <c r="B975" s="17" t="s">
        <v>1801</v>
      </c>
      <c r="C975" s="7" t="s">
        <v>47</v>
      </c>
      <c r="D975" s="6">
        <v>1</v>
      </c>
      <c r="E975" s="41">
        <v>13410</v>
      </c>
      <c r="F975" s="34">
        <f>MMULT(D975,E975)</f>
        <v>13410</v>
      </c>
      <c r="G975" s="44"/>
      <c r="H975" s="48" t="str">
        <f>IF(G975="","",D975*G975)</f>
        <v/>
      </c>
    </row>
    <row r="976" spans="1:8" ht="28.8" x14ac:dyDescent="0.3">
      <c r="A976" s="18" t="s">
        <v>1800</v>
      </c>
      <c r="B976" s="17" t="s">
        <v>1799</v>
      </c>
      <c r="C976" s="7" t="s">
        <v>47</v>
      </c>
      <c r="D976" s="6">
        <v>1</v>
      </c>
      <c r="E976" s="41">
        <v>29000</v>
      </c>
      <c r="F976" s="34">
        <f>MMULT(D976,E976)</f>
        <v>29000</v>
      </c>
      <c r="G976" s="44"/>
      <c r="H976" s="48" t="str">
        <f>IF(G976="","",D976*G976)</f>
        <v/>
      </c>
    </row>
    <row r="977" spans="1:8" s="19" customFormat="1" ht="15.6" x14ac:dyDescent="0.3">
      <c r="A977" s="23" t="s">
        <v>1798</v>
      </c>
      <c r="B977" s="22" t="s">
        <v>326</v>
      </c>
      <c r="C977" s="21" t="s">
        <v>0</v>
      </c>
      <c r="D977" s="20" t="s">
        <v>0</v>
      </c>
      <c r="E977" s="40" t="s">
        <v>0</v>
      </c>
      <c r="F977" s="35" t="s">
        <v>0</v>
      </c>
      <c r="G977" s="43"/>
      <c r="H977" s="48" t="s">
        <v>0</v>
      </c>
    </row>
    <row r="978" spans="1:8" x14ac:dyDescent="0.3">
      <c r="A978" s="18" t="s">
        <v>1797</v>
      </c>
      <c r="B978" s="17" t="s">
        <v>324</v>
      </c>
      <c r="C978" s="7" t="s">
        <v>15</v>
      </c>
      <c r="D978" s="6">
        <v>10</v>
      </c>
      <c r="E978" s="41">
        <v>78</v>
      </c>
      <c r="F978" s="34">
        <f t="shared" ref="F978:F983" si="52">MMULT(D978,E978)</f>
        <v>780</v>
      </c>
      <c r="G978" s="44"/>
      <c r="H978" s="48" t="str">
        <f t="shared" ref="H978:H983" si="53">IF(G978="","",D978*G978)</f>
        <v/>
      </c>
    </row>
    <row r="979" spans="1:8" x14ac:dyDescent="0.3">
      <c r="A979" s="18" t="s">
        <v>1796</v>
      </c>
      <c r="B979" s="17" t="s">
        <v>322</v>
      </c>
      <c r="C979" s="7" t="s">
        <v>15</v>
      </c>
      <c r="D979" s="6">
        <v>10</v>
      </c>
      <c r="E979" s="41">
        <v>55</v>
      </c>
      <c r="F979" s="34">
        <f t="shared" si="52"/>
        <v>550</v>
      </c>
      <c r="G979" s="44"/>
      <c r="H979" s="48" t="str">
        <f t="shared" si="53"/>
        <v/>
      </c>
    </row>
    <row r="980" spans="1:8" x14ac:dyDescent="0.3">
      <c r="A980" s="18" t="s">
        <v>1795</v>
      </c>
      <c r="B980" s="17" t="s">
        <v>320</v>
      </c>
      <c r="C980" s="7" t="s">
        <v>15</v>
      </c>
      <c r="D980" s="6">
        <v>10</v>
      </c>
      <c r="E980" s="41">
        <v>50</v>
      </c>
      <c r="F980" s="34">
        <f t="shared" si="52"/>
        <v>500</v>
      </c>
      <c r="G980" s="44"/>
      <c r="H980" s="48" t="str">
        <f t="shared" si="53"/>
        <v/>
      </c>
    </row>
    <row r="981" spans="1:8" x14ac:dyDescent="0.3">
      <c r="A981" s="18" t="s">
        <v>1794</v>
      </c>
      <c r="B981" s="17" t="s">
        <v>318</v>
      </c>
      <c r="C981" s="7" t="s">
        <v>15</v>
      </c>
      <c r="D981" s="6">
        <v>3</v>
      </c>
      <c r="E981" s="41">
        <v>110</v>
      </c>
      <c r="F981" s="34">
        <f t="shared" si="52"/>
        <v>330</v>
      </c>
      <c r="G981" s="44"/>
      <c r="H981" s="48" t="str">
        <f t="shared" si="53"/>
        <v/>
      </c>
    </row>
    <row r="982" spans="1:8" x14ac:dyDescent="0.3">
      <c r="A982" s="18" t="s">
        <v>1793</v>
      </c>
      <c r="B982" s="17" t="s">
        <v>316</v>
      </c>
      <c r="C982" s="7" t="s">
        <v>15</v>
      </c>
      <c r="D982" s="6">
        <v>3</v>
      </c>
      <c r="E982" s="41">
        <v>201</v>
      </c>
      <c r="F982" s="34">
        <f t="shared" si="52"/>
        <v>603</v>
      </c>
      <c r="G982" s="44"/>
      <c r="H982" s="48" t="str">
        <f t="shared" si="53"/>
        <v/>
      </c>
    </row>
    <row r="983" spans="1:8" x14ac:dyDescent="0.3">
      <c r="A983" s="18" t="s">
        <v>1792</v>
      </c>
      <c r="B983" s="17" t="s">
        <v>314</v>
      </c>
      <c r="C983" s="7" t="s">
        <v>15</v>
      </c>
      <c r="D983" s="6">
        <v>2</v>
      </c>
      <c r="E983" s="41">
        <v>200</v>
      </c>
      <c r="F983" s="34">
        <f t="shared" si="52"/>
        <v>400</v>
      </c>
      <c r="G983" s="44"/>
      <c r="H983" s="48" t="str">
        <f t="shared" si="53"/>
        <v/>
      </c>
    </row>
    <row r="984" spans="1:8" s="19" customFormat="1" ht="15.6" x14ac:dyDescent="0.3">
      <c r="A984" s="23" t="s">
        <v>1791</v>
      </c>
      <c r="B984" s="22" t="s">
        <v>308</v>
      </c>
      <c r="C984" s="21" t="s">
        <v>0</v>
      </c>
      <c r="D984" s="20" t="s">
        <v>0</v>
      </c>
      <c r="E984" s="40" t="s">
        <v>0</v>
      </c>
      <c r="F984" s="35" t="s">
        <v>0</v>
      </c>
      <c r="G984" s="43"/>
      <c r="H984" s="48" t="s">
        <v>0</v>
      </c>
    </row>
    <row r="985" spans="1:8" ht="28.8" x14ac:dyDescent="0.3">
      <c r="A985" s="18" t="s">
        <v>1790</v>
      </c>
      <c r="B985" s="17" t="s">
        <v>1789</v>
      </c>
      <c r="C985" s="7" t="s">
        <v>15</v>
      </c>
      <c r="D985" s="6">
        <v>4</v>
      </c>
      <c r="E985" s="41">
        <v>867</v>
      </c>
      <c r="F985" s="34">
        <f t="shared" ref="F985:F993" si="54">MMULT(D985,E985)</f>
        <v>3468</v>
      </c>
      <c r="G985" s="44"/>
      <c r="H985" s="48" t="str">
        <f t="shared" ref="H985:H993" si="55">IF(G985="","",D985*G985)</f>
        <v/>
      </c>
    </row>
    <row r="986" spans="1:8" ht="28.8" x14ac:dyDescent="0.3">
      <c r="A986" s="18" t="s">
        <v>1788</v>
      </c>
      <c r="B986" s="17" t="s">
        <v>1787</v>
      </c>
      <c r="C986" s="7" t="s">
        <v>15</v>
      </c>
      <c r="D986" s="6">
        <v>2</v>
      </c>
      <c r="E986" s="41">
        <v>1430</v>
      </c>
      <c r="F986" s="34">
        <f t="shared" si="54"/>
        <v>2860</v>
      </c>
      <c r="G986" s="44"/>
      <c r="H986" s="48" t="str">
        <f t="shared" si="55"/>
        <v/>
      </c>
    </row>
    <row r="987" spans="1:8" ht="28.8" x14ac:dyDescent="0.3">
      <c r="A987" s="18" t="s">
        <v>1786</v>
      </c>
      <c r="B987" s="17" t="s">
        <v>292</v>
      </c>
      <c r="C987" s="7" t="s">
        <v>15</v>
      </c>
      <c r="D987" s="6">
        <v>3</v>
      </c>
      <c r="E987" s="41">
        <v>980</v>
      </c>
      <c r="F987" s="34">
        <f t="shared" si="54"/>
        <v>2940</v>
      </c>
      <c r="G987" s="44"/>
      <c r="H987" s="48" t="str">
        <f t="shared" si="55"/>
        <v/>
      </c>
    </row>
    <row r="988" spans="1:8" ht="28.8" x14ac:dyDescent="0.3">
      <c r="A988" s="18" t="s">
        <v>1785</v>
      </c>
      <c r="B988" s="17" t="s">
        <v>290</v>
      </c>
      <c r="C988" s="7" t="s">
        <v>15</v>
      </c>
      <c r="D988" s="6">
        <v>2</v>
      </c>
      <c r="E988" s="41">
        <v>920</v>
      </c>
      <c r="F988" s="34">
        <f t="shared" si="54"/>
        <v>1840</v>
      </c>
      <c r="G988" s="44"/>
      <c r="H988" s="48" t="str">
        <f t="shared" si="55"/>
        <v/>
      </c>
    </row>
    <row r="989" spans="1:8" x14ac:dyDescent="0.3">
      <c r="A989" s="18" t="s">
        <v>1784</v>
      </c>
      <c r="B989" s="17" t="s">
        <v>1783</v>
      </c>
      <c r="C989" s="7" t="s">
        <v>15</v>
      </c>
      <c r="D989" s="6">
        <v>4</v>
      </c>
      <c r="E989" s="41">
        <v>410</v>
      </c>
      <c r="F989" s="34">
        <f t="shared" si="54"/>
        <v>1640</v>
      </c>
      <c r="G989" s="44"/>
      <c r="H989" s="48" t="str">
        <f t="shared" si="55"/>
        <v/>
      </c>
    </row>
    <row r="990" spans="1:8" x14ac:dyDescent="0.3">
      <c r="A990" s="18" t="s">
        <v>1782</v>
      </c>
      <c r="B990" s="17" t="s">
        <v>1781</v>
      </c>
      <c r="C990" s="7" t="s">
        <v>15</v>
      </c>
      <c r="D990" s="6">
        <v>4</v>
      </c>
      <c r="E990" s="41">
        <v>240</v>
      </c>
      <c r="F990" s="34">
        <f t="shared" si="54"/>
        <v>960</v>
      </c>
      <c r="G990" s="44"/>
      <c r="H990" s="48" t="str">
        <f t="shared" si="55"/>
        <v/>
      </c>
    </row>
    <row r="991" spans="1:8" x14ac:dyDescent="0.3">
      <c r="A991" s="18" t="s">
        <v>1780</v>
      </c>
      <c r="B991" s="17" t="s">
        <v>1779</v>
      </c>
      <c r="C991" s="7" t="s">
        <v>15</v>
      </c>
      <c r="D991" s="6">
        <v>2</v>
      </c>
      <c r="E991" s="41">
        <v>2500</v>
      </c>
      <c r="F991" s="34">
        <f t="shared" si="54"/>
        <v>5000</v>
      </c>
      <c r="G991" s="44"/>
      <c r="H991" s="48" t="str">
        <f t="shared" si="55"/>
        <v/>
      </c>
    </row>
    <row r="992" spans="1:8" x14ac:dyDescent="0.3">
      <c r="A992" s="18" t="s">
        <v>1778</v>
      </c>
      <c r="B992" s="17" t="s">
        <v>1777</v>
      </c>
      <c r="C992" s="7" t="s">
        <v>15</v>
      </c>
      <c r="D992" s="6">
        <v>1</v>
      </c>
      <c r="E992" s="41">
        <v>940</v>
      </c>
      <c r="F992" s="34">
        <f t="shared" si="54"/>
        <v>940</v>
      </c>
      <c r="G992" s="44"/>
      <c r="H992" s="48" t="str">
        <f t="shared" si="55"/>
        <v/>
      </c>
    </row>
    <row r="993" spans="1:8" x14ac:dyDescent="0.3">
      <c r="A993" s="18" t="s">
        <v>1776</v>
      </c>
      <c r="B993" s="17" t="s">
        <v>276</v>
      </c>
      <c r="C993" s="7" t="s">
        <v>15</v>
      </c>
      <c r="D993" s="6">
        <v>6</v>
      </c>
      <c r="E993" s="41">
        <v>68</v>
      </c>
      <c r="F993" s="34">
        <f t="shared" si="54"/>
        <v>408</v>
      </c>
      <c r="G993" s="44"/>
      <c r="H993" s="48" t="str">
        <f t="shared" si="55"/>
        <v/>
      </c>
    </row>
    <row r="994" spans="1:8" s="19" customFormat="1" ht="15.6" x14ac:dyDescent="0.3">
      <c r="A994" s="23" t="s">
        <v>1775</v>
      </c>
      <c r="B994" s="22" t="s">
        <v>1774</v>
      </c>
      <c r="C994" s="21" t="s">
        <v>0</v>
      </c>
      <c r="D994" s="20" t="s">
        <v>0</v>
      </c>
      <c r="E994" s="40" t="s">
        <v>0</v>
      </c>
      <c r="F994" s="35" t="s">
        <v>0</v>
      </c>
      <c r="G994" s="43"/>
      <c r="H994" s="48" t="s">
        <v>0</v>
      </c>
    </row>
    <row r="995" spans="1:8" x14ac:dyDescent="0.3">
      <c r="A995" s="18" t="s">
        <v>1773</v>
      </c>
      <c r="B995" s="17" t="s">
        <v>272</v>
      </c>
      <c r="C995" s="7" t="s">
        <v>15</v>
      </c>
      <c r="D995" s="6">
        <v>4</v>
      </c>
      <c r="E995" s="41">
        <v>380</v>
      </c>
      <c r="F995" s="34">
        <f>MMULT(D995,E995)</f>
        <v>1520</v>
      </c>
      <c r="G995" s="44"/>
      <c r="H995" s="48" t="str">
        <f>IF(G995="","",D995*G995)</f>
        <v/>
      </c>
    </row>
    <row r="996" spans="1:8" s="19" customFormat="1" ht="15.6" x14ac:dyDescent="0.3">
      <c r="A996" s="23" t="s">
        <v>1772</v>
      </c>
      <c r="B996" s="22" t="s">
        <v>266</v>
      </c>
      <c r="C996" s="21" t="s">
        <v>0</v>
      </c>
      <c r="D996" s="20" t="s">
        <v>0</v>
      </c>
      <c r="E996" s="40" t="s">
        <v>0</v>
      </c>
      <c r="F996" s="35" t="s">
        <v>0</v>
      </c>
      <c r="G996" s="43"/>
      <c r="H996" s="48" t="s">
        <v>0</v>
      </c>
    </row>
    <row r="997" spans="1:8" x14ac:dyDescent="0.3">
      <c r="A997" s="18" t="s">
        <v>1771</v>
      </c>
      <c r="B997" s="17" t="s">
        <v>262</v>
      </c>
      <c r="C997" s="7" t="s">
        <v>15</v>
      </c>
      <c r="D997" s="6">
        <v>5</v>
      </c>
      <c r="E997" s="41">
        <v>41</v>
      </c>
      <c r="F997" s="34">
        <f>MMULT(D997,E997)</f>
        <v>205</v>
      </c>
      <c r="G997" s="44"/>
      <c r="H997" s="48" t="str">
        <f>IF(G997="","",D997*G997)</f>
        <v/>
      </c>
    </row>
    <row r="998" spans="1:8" ht="28.8" x14ac:dyDescent="0.3">
      <c r="A998" s="18" t="s">
        <v>1770</v>
      </c>
      <c r="B998" s="17" t="s">
        <v>258</v>
      </c>
      <c r="C998" s="7" t="s">
        <v>15</v>
      </c>
      <c r="D998" s="6">
        <v>1</v>
      </c>
      <c r="E998" s="41">
        <v>340</v>
      </c>
      <c r="F998" s="34">
        <f>MMULT(D998,E998)</f>
        <v>340</v>
      </c>
      <c r="G998" s="44"/>
      <c r="H998" s="48" t="str">
        <f>IF(G998="","",D998*G998)</f>
        <v/>
      </c>
    </row>
    <row r="999" spans="1:8" x14ac:dyDescent="0.3">
      <c r="A999" s="18" t="s">
        <v>1769</v>
      </c>
      <c r="B999" s="17" t="s">
        <v>248</v>
      </c>
      <c r="C999" s="7" t="s">
        <v>15</v>
      </c>
      <c r="D999" s="6">
        <v>3</v>
      </c>
      <c r="E999" s="41">
        <v>870</v>
      </c>
      <c r="F999" s="34">
        <f>MMULT(D999,E999)</f>
        <v>2610</v>
      </c>
      <c r="G999" s="44"/>
      <c r="H999" s="48" t="str">
        <f>IF(G999="","",D999*G999)</f>
        <v/>
      </c>
    </row>
    <row r="1000" spans="1:8" x14ac:dyDescent="0.3">
      <c r="A1000" s="18" t="s">
        <v>1768</v>
      </c>
      <c r="B1000" s="17" t="s">
        <v>1767</v>
      </c>
      <c r="C1000" s="7" t="s">
        <v>15</v>
      </c>
      <c r="D1000" s="6">
        <v>1</v>
      </c>
      <c r="E1000" s="41">
        <v>525</v>
      </c>
      <c r="F1000" s="34">
        <f>MMULT(D1000,E1000)</f>
        <v>525</v>
      </c>
      <c r="G1000" s="44"/>
      <c r="H1000" s="48" t="str">
        <f>IF(G1000="","",D1000*G1000)</f>
        <v/>
      </c>
    </row>
    <row r="1001" spans="1:8" s="19" customFormat="1" ht="15.6" x14ac:dyDescent="0.3">
      <c r="A1001" s="23" t="s">
        <v>1766</v>
      </c>
      <c r="B1001" s="22" t="s">
        <v>232</v>
      </c>
      <c r="C1001" s="21" t="s">
        <v>0</v>
      </c>
      <c r="D1001" s="20" t="s">
        <v>0</v>
      </c>
      <c r="E1001" s="40" t="s">
        <v>0</v>
      </c>
      <c r="F1001" s="35" t="s">
        <v>0</v>
      </c>
      <c r="G1001" s="43"/>
      <c r="H1001" s="48" t="s">
        <v>0</v>
      </c>
    </row>
    <row r="1002" spans="1:8" ht="28.8" x14ac:dyDescent="0.3">
      <c r="A1002" s="18" t="s">
        <v>1765</v>
      </c>
      <c r="B1002" s="17" t="s">
        <v>1764</v>
      </c>
      <c r="C1002" s="7" t="s">
        <v>15</v>
      </c>
      <c r="D1002" s="6">
        <v>3</v>
      </c>
      <c r="E1002" s="41">
        <v>6200</v>
      </c>
      <c r="F1002" s="34">
        <f>MMULT(D1002,E1002)</f>
        <v>18600</v>
      </c>
      <c r="G1002" s="44"/>
      <c r="H1002" s="48" t="str">
        <f>IF(G1002="","",D1002*G1002)</f>
        <v/>
      </c>
    </row>
    <row r="1003" spans="1:8" x14ac:dyDescent="0.3">
      <c r="A1003" s="18" t="s">
        <v>1763</v>
      </c>
      <c r="B1003" s="17" t="s">
        <v>1762</v>
      </c>
      <c r="C1003" s="7" t="s">
        <v>15</v>
      </c>
      <c r="D1003" s="6">
        <v>3</v>
      </c>
      <c r="E1003" s="41">
        <v>585</v>
      </c>
      <c r="F1003" s="34">
        <f>MMULT(D1003,E1003)</f>
        <v>1755</v>
      </c>
      <c r="G1003" s="44"/>
      <c r="H1003" s="48" t="str">
        <f>IF(G1003="","",D1003*G1003)</f>
        <v/>
      </c>
    </row>
    <row r="1004" spans="1:8" x14ac:dyDescent="0.3">
      <c r="A1004" s="18" t="s">
        <v>1761</v>
      </c>
      <c r="B1004" s="17" t="s">
        <v>1760</v>
      </c>
      <c r="C1004" s="7" t="s">
        <v>15</v>
      </c>
      <c r="D1004" s="6">
        <v>3</v>
      </c>
      <c r="E1004" s="41">
        <v>605</v>
      </c>
      <c r="F1004" s="34">
        <f>MMULT(D1004,E1004)</f>
        <v>1815</v>
      </c>
      <c r="G1004" s="44"/>
      <c r="H1004" s="48" t="str">
        <f>IF(G1004="","",D1004*G1004)</f>
        <v/>
      </c>
    </row>
    <row r="1005" spans="1:8" x14ac:dyDescent="0.3">
      <c r="A1005" s="18" t="s">
        <v>1759</v>
      </c>
      <c r="B1005" s="17" t="s">
        <v>226</v>
      </c>
      <c r="C1005" s="7" t="s">
        <v>15</v>
      </c>
      <c r="D1005" s="6">
        <v>3</v>
      </c>
      <c r="E1005" s="41">
        <v>465</v>
      </c>
      <c r="F1005" s="34">
        <f>MMULT(D1005,E1005)</f>
        <v>1395</v>
      </c>
      <c r="G1005" s="44"/>
      <c r="H1005" s="48" t="str">
        <f>IF(G1005="","",D1005*G1005)</f>
        <v/>
      </c>
    </row>
    <row r="1006" spans="1:8" x14ac:dyDescent="0.3">
      <c r="A1006" s="18" t="s">
        <v>1758</v>
      </c>
      <c r="B1006" s="17" t="s">
        <v>224</v>
      </c>
      <c r="C1006" s="7" t="s">
        <v>15</v>
      </c>
      <c r="D1006" s="6">
        <v>3</v>
      </c>
      <c r="E1006" s="41">
        <v>850</v>
      </c>
      <c r="F1006" s="34">
        <f>MMULT(D1006,E1006)</f>
        <v>2550</v>
      </c>
      <c r="G1006" s="44"/>
      <c r="H1006" s="48" t="str">
        <f>IF(G1006="","",D1006*G1006)</f>
        <v/>
      </c>
    </row>
    <row r="1007" spans="1:8" s="19" customFormat="1" ht="15.6" x14ac:dyDescent="0.3">
      <c r="A1007" s="23" t="s">
        <v>1757</v>
      </c>
      <c r="B1007" s="22" t="s">
        <v>222</v>
      </c>
      <c r="C1007" s="21" t="s">
        <v>0</v>
      </c>
      <c r="D1007" s="20" t="s">
        <v>0</v>
      </c>
      <c r="E1007" s="40" t="s">
        <v>0</v>
      </c>
      <c r="F1007" s="35" t="s">
        <v>0</v>
      </c>
      <c r="G1007" s="43"/>
      <c r="H1007" s="48" t="s">
        <v>0</v>
      </c>
    </row>
    <row r="1008" spans="1:8" x14ac:dyDescent="0.3">
      <c r="A1008" s="18" t="s">
        <v>1756</v>
      </c>
      <c r="B1008" s="17" t="s">
        <v>202</v>
      </c>
      <c r="C1008" s="7" t="s">
        <v>15</v>
      </c>
      <c r="D1008" s="6">
        <v>2</v>
      </c>
      <c r="E1008" s="41">
        <v>99</v>
      </c>
      <c r="F1008" s="34">
        <f t="shared" ref="F1008:F1019" si="56">MMULT(D1008,E1008)</f>
        <v>198</v>
      </c>
      <c r="G1008" s="44"/>
      <c r="H1008" s="48" t="str">
        <f t="shared" ref="H1008:H1019" si="57">IF(G1008="","",D1008*G1008)</f>
        <v/>
      </c>
    </row>
    <row r="1009" spans="1:8" x14ac:dyDescent="0.3">
      <c r="A1009" s="18" t="s">
        <v>1755</v>
      </c>
      <c r="B1009" s="17" t="s">
        <v>198</v>
      </c>
      <c r="C1009" s="7" t="s">
        <v>15</v>
      </c>
      <c r="D1009" s="6">
        <v>2</v>
      </c>
      <c r="E1009" s="41">
        <v>107</v>
      </c>
      <c r="F1009" s="34">
        <f t="shared" si="56"/>
        <v>214</v>
      </c>
      <c r="G1009" s="44"/>
      <c r="H1009" s="48" t="str">
        <f t="shared" si="57"/>
        <v/>
      </c>
    </row>
    <row r="1010" spans="1:8" x14ac:dyDescent="0.3">
      <c r="A1010" s="18" t="s">
        <v>1754</v>
      </c>
      <c r="B1010" s="17" t="s">
        <v>194</v>
      </c>
      <c r="C1010" s="7" t="s">
        <v>15</v>
      </c>
      <c r="D1010" s="6">
        <v>4</v>
      </c>
      <c r="E1010" s="41">
        <v>1000</v>
      </c>
      <c r="F1010" s="34">
        <f t="shared" si="56"/>
        <v>4000</v>
      </c>
      <c r="G1010" s="44"/>
      <c r="H1010" s="48" t="str">
        <f t="shared" si="57"/>
        <v/>
      </c>
    </row>
    <row r="1011" spans="1:8" x14ac:dyDescent="0.3">
      <c r="A1011" s="18" t="s">
        <v>1753</v>
      </c>
      <c r="B1011" s="17" t="s">
        <v>1752</v>
      </c>
      <c r="C1011" s="7" t="s">
        <v>15</v>
      </c>
      <c r="D1011" s="6">
        <v>4</v>
      </c>
      <c r="E1011" s="41">
        <v>160</v>
      </c>
      <c r="F1011" s="34">
        <f t="shared" si="56"/>
        <v>640</v>
      </c>
      <c r="G1011" s="44"/>
      <c r="H1011" s="48" t="str">
        <f t="shared" si="57"/>
        <v/>
      </c>
    </row>
    <row r="1012" spans="1:8" x14ac:dyDescent="0.3">
      <c r="A1012" s="18" t="s">
        <v>1751</v>
      </c>
      <c r="B1012" s="17" t="s">
        <v>1750</v>
      </c>
      <c r="C1012" s="7" t="s">
        <v>15</v>
      </c>
      <c r="D1012" s="6">
        <v>10</v>
      </c>
      <c r="E1012" s="41">
        <v>20</v>
      </c>
      <c r="F1012" s="34">
        <f t="shared" si="56"/>
        <v>200</v>
      </c>
      <c r="G1012" s="44"/>
      <c r="H1012" s="48" t="str">
        <f t="shared" si="57"/>
        <v/>
      </c>
    </row>
    <row r="1013" spans="1:8" x14ac:dyDescent="0.3">
      <c r="A1013" s="18" t="s">
        <v>1749</v>
      </c>
      <c r="B1013" s="17" t="s">
        <v>1748</v>
      </c>
      <c r="C1013" s="7" t="s">
        <v>15</v>
      </c>
      <c r="D1013" s="6">
        <v>10</v>
      </c>
      <c r="E1013" s="41">
        <v>25</v>
      </c>
      <c r="F1013" s="34">
        <f t="shared" si="56"/>
        <v>250</v>
      </c>
      <c r="G1013" s="44"/>
      <c r="H1013" s="48" t="str">
        <f t="shared" si="57"/>
        <v/>
      </c>
    </row>
    <row r="1014" spans="1:8" x14ac:dyDescent="0.3">
      <c r="A1014" s="18" t="s">
        <v>1747</v>
      </c>
      <c r="B1014" s="17" t="s">
        <v>190</v>
      </c>
      <c r="C1014" s="7" t="s">
        <v>15</v>
      </c>
      <c r="D1014" s="6">
        <v>2</v>
      </c>
      <c r="E1014" s="41">
        <v>240</v>
      </c>
      <c r="F1014" s="34">
        <f t="shared" si="56"/>
        <v>480</v>
      </c>
      <c r="G1014" s="44"/>
      <c r="H1014" s="48" t="str">
        <f t="shared" si="57"/>
        <v/>
      </c>
    </row>
    <row r="1015" spans="1:8" x14ac:dyDescent="0.3">
      <c r="A1015" s="18" t="s">
        <v>1746</v>
      </c>
      <c r="B1015" s="17" t="s">
        <v>1745</v>
      </c>
      <c r="C1015" s="7" t="s">
        <v>15</v>
      </c>
      <c r="D1015" s="6">
        <v>1</v>
      </c>
      <c r="E1015" s="41">
        <v>4850</v>
      </c>
      <c r="F1015" s="34">
        <f t="shared" si="56"/>
        <v>4850</v>
      </c>
      <c r="G1015" s="44"/>
      <c r="H1015" s="48" t="str">
        <f t="shared" si="57"/>
        <v/>
      </c>
    </row>
    <row r="1016" spans="1:8" x14ac:dyDescent="0.3">
      <c r="A1016" s="18" t="s">
        <v>1744</v>
      </c>
      <c r="B1016" s="17" t="s">
        <v>184</v>
      </c>
      <c r="C1016" s="7" t="s">
        <v>15</v>
      </c>
      <c r="D1016" s="6">
        <v>3</v>
      </c>
      <c r="E1016" s="41">
        <v>172</v>
      </c>
      <c r="F1016" s="34">
        <f t="shared" si="56"/>
        <v>516</v>
      </c>
      <c r="G1016" s="44"/>
      <c r="H1016" s="48" t="str">
        <f t="shared" si="57"/>
        <v/>
      </c>
    </row>
    <row r="1017" spans="1:8" ht="28.8" x14ac:dyDescent="0.3">
      <c r="A1017" s="18" t="s">
        <v>1743</v>
      </c>
      <c r="B1017" s="17" t="s">
        <v>1742</v>
      </c>
      <c r="C1017" s="7" t="s">
        <v>15</v>
      </c>
      <c r="D1017" s="6">
        <v>1</v>
      </c>
      <c r="E1017" s="41">
        <v>2700</v>
      </c>
      <c r="F1017" s="34">
        <f t="shared" si="56"/>
        <v>2700</v>
      </c>
      <c r="G1017" s="44"/>
      <c r="H1017" s="48" t="str">
        <f t="shared" si="57"/>
        <v/>
      </c>
    </row>
    <row r="1018" spans="1:8" x14ac:dyDescent="0.3">
      <c r="A1018" s="18" t="s">
        <v>1741</v>
      </c>
      <c r="B1018" s="17" t="s">
        <v>174</v>
      </c>
      <c r="C1018" s="7" t="s">
        <v>15</v>
      </c>
      <c r="D1018" s="6">
        <v>9</v>
      </c>
      <c r="E1018" s="41">
        <v>72</v>
      </c>
      <c r="F1018" s="34">
        <f t="shared" si="56"/>
        <v>648</v>
      </c>
      <c r="G1018" s="44"/>
      <c r="H1018" s="48" t="str">
        <f t="shared" si="57"/>
        <v/>
      </c>
    </row>
    <row r="1019" spans="1:8" x14ac:dyDescent="0.3">
      <c r="A1019" s="18" t="s">
        <v>1740</v>
      </c>
      <c r="B1019" s="17" t="s">
        <v>1739</v>
      </c>
      <c r="C1019" s="7" t="s">
        <v>15</v>
      </c>
      <c r="D1019" s="6">
        <v>1</v>
      </c>
      <c r="E1019" s="41">
        <v>3960</v>
      </c>
      <c r="F1019" s="34">
        <f t="shared" si="56"/>
        <v>3960</v>
      </c>
      <c r="G1019" s="44"/>
      <c r="H1019" s="48" t="str">
        <f t="shared" si="57"/>
        <v/>
      </c>
    </row>
    <row r="1020" spans="1:8" s="19" customFormat="1" ht="15.6" x14ac:dyDescent="0.3">
      <c r="A1020" s="23" t="s">
        <v>1738</v>
      </c>
      <c r="B1020" s="22" t="s">
        <v>1737</v>
      </c>
      <c r="C1020" s="21" t="s">
        <v>0</v>
      </c>
      <c r="D1020" s="20" t="s">
        <v>0</v>
      </c>
      <c r="E1020" s="40" t="s">
        <v>0</v>
      </c>
      <c r="F1020" s="35" t="s">
        <v>0</v>
      </c>
      <c r="G1020" s="43"/>
      <c r="H1020" s="48" t="s">
        <v>0</v>
      </c>
    </row>
    <row r="1021" spans="1:8" x14ac:dyDescent="0.3">
      <c r="A1021" s="18" t="s">
        <v>1736</v>
      </c>
      <c r="B1021" s="17" t="s">
        <v>1735</v>
      </c>
      <c r="C1021" s="7" t="s">
        <v>15</v>
      </c>
      <c r="D1021" s="6">
        <v>2</v>
      </c>
      <c r="E1021" s="41">
        <v>180</v>
      </c>
      <c r="F1021" s="34">
        <f>MMULT(D1021,E1021)</f>
        <v>360</v>
      </c>
      <c r="G1021" s="44"/>
      <c r="H1021" s="48" t="str">
        <f>IF(G1021="","",D1021*G1021)</f>
        <v/>
      </c>
    </row>
    <row r="1022" spans="1:8" x14ac:dyDescent="0.3">
      <c r="A1022" s="18" t="s">
        <v>1734</v>
      </c>
      <c r="B1022" s="17" t="s">
        <v>1733</v>
      </c>
      <c r="C1022" s="7" t="s">
        <v>15</v>
      </c>
      <c r="D1022" s="6">
        <v>3</v>
      </c>
      <c r="E1022" s="41">
        <v>496</v>
      </c>
      <c r="F1022" s="34">
        <f>MMULT(D1022,E1022)</f>
        <v>1488</v>
      </c>
      <c r="G1022" s="44"/>
      <c r="H1022" s="48" t="str">
        <f>IF(G1022="","",D1022*G1022)</f>
        <v/>
      </c>
    </row>
    <row r="1023" spans="1:8" x14ac:dyDescent="0.3">
      <c r="A1023" s="18" t="s">
        <v>1732</v>
      </c>
      <c r="B1023" s="17" t="s">
        <v>1731</v>
      </c>
      <c r="C1023" s="7" t="s">
        <v>15</v>
      </c>
      <c r="D1023" s="6">
        <v>2</v>
      </c>
      <c r="E1023" s="41">
        <v>14.7</v>
      </c>
      <c r="F1023" s="34">
        <f>MMULT(D1023,E1023)</f>
        <v>29.4</v>
      </c>
      <c r="G1023" s="44"/>
      <c r="H1023" s="48" t="str">
        <f>IF(G1023="","",D1023*G1023)</f>
        <v/>
      </c>
    </row>
    <row r="1024" spans="1:8" x14ac:dyDescent="0.3">
      <c r="A1024" s="18" t="s">
        <v>1730</v>
      </c>
      <c r="B1024" s="17" t="s">
        <v>1729</v>
      </c>
      <c r="C1024" s="7" t="s">
        <v>15</v>
      </c>
      <c r="D1024" s="6">
        <v>4</v>
      </c>
      <c r="E1024" s="41">
        <v>111</v>
      </c>
      <c r="F1024" s="34">
        <f>MMULT(D1024,E1024)</f>
        <v>444</v>
      </c>
      <c r="G1024" s="44"/>
      <c r="H1024" s="48" t="str">
        <f>IF(G1024="","",D1024*G1024)</f>
        <v/>
      </c>
    </row>
    <row r="1025" spans="1:8" s="19" customFormat="1" ht="15.6" x14ac:dyDescent="0.3">
      <c r="A1025" s="23" t="s">
        <v>1728</v>
      </c>
      <c r="B1025" s="22" t="s">
        <v>1727</v>
      </c>
      <c r="C1025" s="21" t="s">
        <v>0</v>
      </c>
      <c r="D1025" s="20" t="s">
        <v>0</v>
      </c>
      <c r="E1025" s="40" t="s">
        <v>0</v>
      </c>
      <c r="F1025" s="35" t="s">
        <v>0</v>
      </c>
      <c r="G1025" s="43"/>
      <c r="H1025" s="48" t="s">
        <v>0</v>
      </c>
    </row>
    <row r="1026" spans="1:8" ht="28.8" x14ac:dyDescent="0.3">
      <c r="A1026" s="18" t="s">
        <v>1726</v>
      </c>
      <c r="B1026" s="17" t="s">
        <v>1725</v>
      </c>
      <c r="C1026" s="7" t="s">
        <v>15</v>
      </c>
      <c r="D1026" s="6">
        <v>1</v>
      </c>
      <c r="E1026" s="41">
        <v>32000</v>
      </c>
      <c r="F1026" s="34">
        <f t="shared" ref="F1026:F1031" si="58">MMULT(D1026,E1026)</f>
        <v>32000</v>
      </c>
      <c r="G1026" s="44"/>
      <c r="H1026" s="48" t="str">
        <f t="shared" ref="H1026:H1031" si="59">IF(G1026="","",D1026*G1026)</f>
        <v/>
      </c>
    </row>
    <row r="1027" spans="1:8" x14ac:dyDescent="0.3">
      <c r="A1027" s="18" t="s">
        <v>1724</v>
      </c>
      <c r="B1027" s="17" t="s">
        <v>1723</v>
      </c>
      <c r="C1027" s="7" t="s">
        <v>15</v>
      </c>
      <c r="D1027" s="6">
        <v>1</v>
      </c>
      <c r="E1027" s="41">
        <v>6850</v>
      </c>
      <c r="F1027" s="34">
        <f t="shared" si="58"/>
        <v>6850</v>
      </c>
      <c r="G1027" s="44"/>
      <c r="H1027" s="48" t="str">
        <f t="shared" si="59"/>
        <v/>
      </c>
    </row>
    <row r="1028" spans="1:8" x14ac:dyDescent="0.3">
      <c r="A1028" s="18" t="s">
        <v>1722</v>
      </c>
      <c r="B1028" s="17" t="s">
        <v>1721</v>
      </c>
      <c r="C1028" s="7" t="s">
        <v>15</v>
      </c>
      <c r="D1028" s="6">
        <v>1</v>
      </c>
      <c r="E1028" s="41">
        <v>9850</v>
      </c>
      <c r="F1028" s="34">
        <f t="shared" si="58"/>
        <v>9850</v>
      </c>
      <c r="G1028" s="44"/>
      <c r="H1028" s="48" t="str">
        <f t="shared" si="59"/>
        <v/>
      </c>
    </row>
    <row r="1029" spans="1:8" x14ac:dyDescent="0.3">
      <c r="A1029" s="18" t="s">
        <v>1720</v>
      </c>
      <c r="B1029" s="17" t="s">
        <v>1719</v>
      </c>
      <c r="C1029" s="7" t="s">
        <v>15</v>
      </c>
      <c r="D1029" s="6">
        <v>1</v>
      </c>
      <c r="E1029" s="41">
        <v>9850</v>
      </c>
      <c r="F1029" s="34">
        <f t="shared" si="58"/>
        <v>9850</v>
      </c>
      <c r="G1029" s="44"/>
      <c r="H1029" s="48" t="str">
        <f t="shared" si="59"/>
        <v/>
      </c>
    </row>
    <row r="1030" spans="1:8" x14ac:dyDescent="0.3">
      <c r="A1030" s="18" t="s">
        <v>1718</v>
      </c>
      <c r="B1030" s="17" t="s">
        <v>1717</v>
      </c>
      <c r="C1030" s="7" t="s">
        <v>15</v>
      </c>
      <c r="D1030" s="6">
        <v>1</v>
      </c>
      <c r="E1030" s="41">
        <v>6300</v>
      </c>
      <c r="F1030" s="34">
        <f t="shared" si="58"/>
        <v>6300</v>
      </c>
      <c r="G1030" s="44"/>
      <c r="H1030" s="48" t="str">
        <f t="shared" si="59"/>
        <v/>
      </c>
    </row>
    <row r="1031" spans="1:8" x14ac:dyDescent="0.3">
      <c r="A1031" s="18" t="s">
        <v>1716</v>
      </c>
      <c r="B1031" s="17" t="s">
        <v>1715</v>
      </c>
      <c r="C1031" s="7" t="s">
        <v>15</v>
      </c>
      <c r="D1031" s="6">
        <v>1</v>
      </c>
      <c r="E1031" s="41">
        <v>5150</v>
      </c>
      <c r="F1031" s="34">
        <f t="shared" si="58"/>
        <v>5150</v>
      </c>
      <c r="G1031" s="44"/>
      <c r="H1031" s="48" t="str">
        <f t="shared" si="59"/>
        <v/>
      </c>
    </row>
    <row r="1032" spans="1:8" s="19" customFormat="1" ht="15.6" x14ac:dyDescent="0.3">
      <c r="A1032" s="23" t="s">
        <v>1714</v>
      </c>
      <c r="B1032" s="22" t="s">
        <v>1713</v>
      </c>
      <c r="C1032" s="21" t="s">
        <v>0</v>
      </c>
      <c r="D1032" s="20" t="s">
        <v>0</v>
      </c>
      <c r="E1032" s="40" t="s">
        <v>0</v>
      </c>
      <c r="F1032" s="35" t="s">
        <v>0</v>
      </c>
      <c r="G1032" s="43"/>
      <c r="H1032" s="48" t="s">
        <v>0</v>
      </c>
    </row>
    <row r="1033" spans="1:8" ht="28.8" x14ac:dyDescent="0.3">
      <c r="A1033" s="18" t="s">
        <v>1712</v>
      </c>
      <c r="B1033" s="17" t="s">
        <v>1711</v>
      </c>
      <c r="C1033" s="7" t="s">
        <v>15</v>
      </c>
      <c r="D1033" s="6">
        <v>3</v>
      </c>
      <c r="E1033" s="41">
        <v>130</v>
      </c>
      <c r="F1033" s="34">
        <f>MMULT(D1033,E1033)</f>
        <v>390</v>
      </c>
      <c r="G1033" s="44"/>
      <c r="H1033" s="48" t="str">
        <f>IF(G1033="","",D1033*G1033)</f>
        <v/>
      </c>
    </row>
    <row r="1034" spans="1:8" s="19" customFormat="1" ht="15.6" x14ac:dyDescent="0.3">
      <c r="A1034" s="23" t="s">
        <v>1710</v>
      </c>
      <c r="B1034" s="22" t="s">
        <v>1709</v>
      </c>
      <c r="C1034" s="21" t="s">
        <v>0</v>
      </c>
      <c r="D1034" s="20" t="s">
        <v>0</v>
      </c>
      <c r="E1034" s="40" t="s">
        <v>0</v>
      </c>
      <c r="F1034" s="35" t="s">
        <v>0</v>
      </c>
      <c r="G1034" s="43"/>
      <c r="H1034" s="48" t="s">
        <v>0</v>
      </c>
    </row>
    <row r="1035" spans="1:8" s="19" customFormat="1" ht="15.6" x14ac:dyDescent="0.3">
      <c r="A1035" s="23" t="s">
        <v>1708</v>
      </c>
      <c r="B1035" s="22" t="s">
        <v>1615</v>
      </c>
      <c r="C1035" s="21" t="s">
        <v>0</v>
      </c>
      <c r="D1035" s="20" t="s">
        <v>0</v>
      </c>
      <c r="E1035" s="40" t="s">
        <v>0</v>
      </c>
      <c r="F1035" s="35" t="s">
        <v>0</v>
      </c>
      <c r="G1035" s="43"/>
      <c r="H1035" s="48" t="s">
        <v>0</v>
      </c>
    </row>
    <row r="1036" spans="1:8" ht="28.8" x14ac:dyDescent="0.3">
      <c r="A1036" s="18" t="s">
        <v>1707</v>
      </c>
      <c r="B1036" s="17" t="s">
        <v>1706</v>
      </c>
      <c r="C1036" s="7" t="s">
        <v>1462</v>
      </c>
      <c r="D1036" s="6">
        <v>1.7</v>
      </c>
      <c r="E1036" s="41">
        <v>21600</v>
      </c>
      <c r="F1036" s="34">
        <f>MMULT(D1036,E1036)</f>
        <v>36720</v>
      </c>
      <c r="G1036" s="44"/>
      <c r="H1036" s="48" t="str">
        <f>IF(G1036="","",D1036*G1036)</f>
        <v/>
      </c>
    </row>
    <row r="1037" spans="1:8" ht="28.8" x14ac:dyDescent="0.3">
      <c r="A1037" s="18" t="s">
        <v>1705</v>
      </c>
      <c r="B1037" s="17" t="s">
        <v>1704</v>
      </c>
      <c r="C1037" s="7" t="s">
        <v>1462</v>
      </c>
      <c r="D1037" s="6">
        <v>1.7</v>
      </c>
      <c r="E1037" s="41">
        <v>2400</v>
      </c>
      <c r="F1037" s="34">
        <f>MMULT(D1037,E1037)</f>
        <v>4080</v>
      </c>
      <c r="G1037" s="44"/>
      <c r="H1037" s="48" t="str">
        <f>IF(G1037="","",D1037*G1037)</f>
        <v/>
      </c>
    </row>
    <row r="1038" spans="1:8" x14ac:dyDescent="0.3">
      <c r="A1038" s="18" t="s">
        <v>1703</v>
      </c>
      <c r="B1038" s="17" t="s">
        <v>1702</v>
      </c>
      <c r="C1038" s="7" t="s">
        <v>1462</v>
      </c>
      <c r="D1038" s="6">
        <v>1.7</v>
      </c>
      <c r="E1038" s="41">
        <v>3300</v>
      </c>
      <c r="F1038" s="34">
        <f>MMULT(D1038,E1038)</f>
        <v>5610</v>
      </c>
      <c r="G1038" s="44"/>
      <c r="H1038" s="48" t="str">
        <f>IF(G1038="","",D1038*G1038)</f>
        <v/>
      </c>
    </row>
    <row r="1039" spans="1:8" s="19" customFormat="1" ht="15.6" x14ac:dyDescent="0.3">
      <c r="A1039" s="23" t="s">
        <v>1701</v>
      </c>
      <c r="B1039" s="22" t="s">
        <v>1700</v>
      </c>
      <c r="C1039" s="21" t="s">
        <v>0</v>
      </c>
      <c r="D1039" s="20" t="s">
        <v>0</v>
      </c>
      <c r="E1039" s="40" t="s">
        <v>0</v>
      </c>
      <c r="F1039" s="35" t="s">
        <v>0</v>
      </c>
      <c r="G1039" s="43"/>
      <c r="H1039" s="48" t="s">
        <v>0</v>
      </c>
    </row>
    <row r="1040" spans="1:8" s="19" customFormat="1" ht="15.6" x14ac:dyDescent="0.3">
      <c r="A1040" s="23" t="s">
        <v>1699</v>
      </c>
      <c r="B1040" s="22" t="s">
        <v>1698</v>
      </c>
      <c r="C1040" s="21" t="s">
        <v>0</v>
      </c>
      <c r="D1040" s="20" t="s">
        <v>0</v>
      </c>
      <c r="E1040" s="40" t="s">
        <v>0</v>
      </c>
      <c r="F1040" s="35" t="s">
        <v>0</v>
      </c>
      <c r="G1040" s="43"/>
      <c r="H1040" s="48" t="s">
        <v>0</v>
      </c>
    </row>
    <row r="1041" spans="1:8" ht="28.8" x14ac:dyDescent="0.3">
      <c r="A1041" s="18" t="s">
        <v>1697</v>
      </c>
      <c r="B1041" s="17" t="s">
        <v>1696</v>
      </c>
      <c r="C1041" s="7" t="s">
        <v>47</v>
      </c>
      <c r="D1041" s="6">
        <v>1</v>
      </c>
      <c r="E1041" s="41">
        <v>50000</v>
      </c>
      <c r="F1041" s="34">
        <f>MMULT(D1041,E1041)</f>
        <v>50000</v>
      </c>
      <c r="G1041" s="44"/>
      <c r="H1041" s="48" t="str">
        <f>IF(G1041="","",D1041*G1041)</f>
        <v/>
      </c>
    </row>
    <row r="1042" spans="1:8" s="19" customFormat="1" ht="15.6" x14ac:dyDescent="0.3">
      <c r="A1042" s="23" t="s">
        <v>1695</v>
      </c>
      <c r="B1042" s="22" t="s">
        <v>1694</v>
      </c>
      <c r="C1042" s="21" t="s">
        <v>0</v>
      </c>
      <c r="D1042" s="20" t="s">
        <v>0</v>
      </c>
      <c r="E1042" s="40" t="s">
        <v>0</v>
      </c>
      <c r="F1042" s="35" t="s">
        <v>0</v>
      </c>
      <c r="G1042" s="43"/>
      <c r="H1042" s="48" t="s">
        <v>0</v>
      </c>
    </row>
    <row r="1043" spans="1:8" s="19" customFormat="1" ht="15.6" x14ac:dyDescent="0.3">
      <c r="A1043" s="23" t="s">
        <v>1693</v>
      </c>
      <c r="B1043" s="22" t="s">
        <v>1692</v>
      </c>
      <c r="C1043" s="21" t="s">
        <v>0</v>
      </c>
      <c r="D1043" s="20" t="s">
        <v>0</v>
      </c>
      <c r="E1043" s="40" t="s">
        <v>0</v>
      </c>
      <c r="F1043" s="35" t="s">
        <v>0</v>
      </c>
      <c r="G1043" s="43"/>
      <c r="H1043" s="48" t="s">
        <v>0</v>
      </c>
    </row>
    <row r="1044" spans="1:8" ht="43.2" x14ac:dyDescent="0.3">
      <c r="A1044" s="18" t="s">
        <v>1691</v>
      </c>
      <c r="B1044" s="17" t="s">
        <v>1690</v>
      </c>
      <c r="C1044" s="7" t="s">
        <v>15</v>
      </c>
      <c r="D1044" s="6">
        <v>1</v>
      </c>
      <c r="E1044" s="41">
        <v>88600</v>
      </c>
      <c r="F1044" s="34">
        <f>MMULT(D1044,E1044)</f>
        <v>88600</v>
      </c>
      <c r="G1044" s="44"/>
      <c r="H1044" s="48" t="str">
        <f>IF(G1044="","",D1044*G1044)</f>
        <v/>
      </c>
    </row>
    <row r="1045" spans="1:8" s="19" customFormat="1" ht="15.6" x14ac:dyDescent="0.3">
      <c r="A1045" s="23" t="s">
        <v>1689</v>
      </c>
      <c r="B1045" s="22" t="s">
        <v>1688</v>
      </c>
      <c r="C1045" s="21" t="s">
        <v>0</v>
      </c>
      <c r="D1045" s="20" t="s">
        <v>0</v>
      </c>
      <c r="E1045" s="40" t="s">
        <v>0</v>
      </c>
      <c r="F1045" s="35" t="s">
        <v>0</v>
      </c>
      <c r="G1045" s="43"/>
      <c r="H1045" s="48" t="s">
        <v>0</v>
      </c>
    </row>
    <row r="1046" spans="1:8" ht="57.6" x14ac:dyDescent="0.3">
      <c r="A1046" s="18" t="s">
        <v>1687</v>
      </c>
      <c r="B1046" s="17" t="s">
        <v>1686</v>
      </c>
      <c r="C1046" s="7" t="s">
        <v>15</v>
      </c>
      <c r="D1046" s="6">
        <v>1</v>
      </c>
      <c r="E1046" s="41">
        <v>15200</v>
      </c>
      <c r="F1046" s="34">
        <f>MMULT(D1046,E1046)</f>
        <v>15200</v>
      </c>
      <c r="G1046" s="44"/>
      <c r="H1046" s="48" t="str">
        <f>IF(G1046="","",D1046*G1046)</f>
        <v/>
      </c>
    </row>
    <row r="1047" spans="1:8" s="19" customFormat="1" ht="15.6" x14ac:dyDescent="0.3">
      <c r="A1047" s="23" t="s">
        <v>1685</v>
      </c>
      <c r="B1047" s="22" t="s">
        <v>1684</v>
      </c>
      <c r="C1047" s="21" t="s">
        <v>0</v>
      </c>
      <c r="D1047" s="20" t="s">
        <v>0</v>
      </c>
      <c r="E1047" s="40" t="s">
        <v>0</v>
      </c>
      <c r="F1047" s="35" t="s">
        <v>0</v>
      </c>
      <c r="G1047" s="43"/>
      <c r="H1047" s="48" t="s">
        <v>0</v>
      </c>
    </row>
    <row r="1048" spans="1:8" x14ac:dyDescent="0.3">
      <c r="A1048" s="18" t="s">
        <v>1683</v>
      </c>
      <c r="B1048" s="17" t="s">
        <v>1682</v>
      </c>
      <c r="C1048" s="7" t="s">
        <v>15</v>
      </c>
      <c r="D1048" s="6">
        <v>1</v>
      </c>
      <c r="E1048" s="41">
        <v>12500</v>
      </c>
      <c r="F1048" s="34">
        <f>MMULT(D1048,E1048)</f>
        <v>12500</v>
      </c>
      <c r="G1048" s="44"/>
      <c r="H1048" s="48" t="str">
        <f>IF(G1048="","",D1048*G1048)</f>
        <v/>
      </c>
    </row>
    <row r="1049" spans="1:8" s="19" customFormat="1" ht="15.6" x14ac:dyDescent="0.3">
      <c r="A1049" s="23" t="s">
        <v>1681</v>
      </c>
      <c r="B1049" s="22" t="s">
        <v>1680</v>
      </c>
      <c r="C1049" s="21" t="s">
        <v>0</v>
      </c>
      <c r="D1049" s="20" t="s">
        <v>0</v>
      </c>
      <c r="E1049" s="40" t="s">
        <v>0</v>
      </c>
      <c r="F1049" s="35" t="s">
        <v>0</v>
      </c>
      <c r="G1049" s="43"/>
      <c r="H1049" s="48" t="s">
        <v>0</v>
      </c>
    </row>
    <row r="1050" spans="1:8" s="19" customFormat="1" ht="15.6" x14ac:dyDescent="0.3">
      <c r="A1050" s="23" t="s">
        <v>1679</v>
      </c>
      <c r="B1050" s="22" t="s">
        <v>1678</v>
      </c>
      <c r="C1050" s="21" t="s">
        <v>0</v>
      </c>
      <c r="D1050" s="20" t="s">
        <v>0</v>
      </c>
      <c r="E1050" s="40" t="s">
        <v>0</v>
      </c>
      <c r="F1050" s="35" t="s">
        <v>0</v>
      </c>
      <c r="G1050" s="43"/>
      <c r="H1050" s="48" t="s">
        <v>0</v>
      </c>
    </row>
    <row r="1051" spans="1:8" ht="28.8" x14ac:dyDescent="0.3">
      <c r="A1051" s="18" t="s">
        <v>1677</v>
      </c>
      <c r="B1051" s="17" t="s">
        <v>1676</v>
      </c>
      <c r="C1051" s="7" t="s">
        <v>131</v>
      </c>
      <c r="D1051" s="6">
        <v>4.5</v>
      </c>
      <c r="E1051" s="41">
        <v>800</v>
      </c>
      <c r="F1051" s="34">
        <f>MMULT(D1051,E1051)</f>
        <v>3600</v>
      </c>
      <c r="G1051" s="44"/>
      <c r="H1051" s="48" t="str">
        <f>IF(G1051="","",D1051*G1051)</f>
        <v/>
      </c>
    </row>
    <row r="1052" spans="1:8" s="19" customFormat="1" ht="15.6" x14ac:dyDescent="0.3">
      <c r="A1052" s="23" t="s">
        <v>1675</v>
      </c>
      <c r="B1052" s="22" t="s">
        <v>1674</v>
      </c>
      <c r="C1052" s="21" t="s">
        <v>0</v>
      </c>
      <c r="D1052" s="20" t="s">
        <v>0</v>
      </c>
      <c r="E1052" s="40" t="s">
        <v>0</v>
      </c>
      <c r="F1052" s="35" t="s">
        <v>0</v>
      </c>
      <c r="G1052" s="43"/>
      <c r="H1052" s="48" t="s">
        <v>0</v>
      </c>
    </row>
    <row r="1053" spans="1:8" s="19" customFormat="1" ht="15.6" x14ac:dyDescent="0.3">
      <c r="A1053" s="23" t="s">
        <v>1673</v>
      </c>
      <c r="B1053" s="22" t="s">
        <v>1672</v>
      </c>
      <c r="C1053" s="21" t="s">
        <v>0</v>
      </c>
      <c r="D1053" s="20" t="s">
        <v>0</v>
      </c>
      <c r="E1053" s="40" t="s">
        <v>0</v>
      </c>
      <c r="F1053" s="35" t="s">
        <v>0</v>
      </c>
      <c r="G1053" s="43"/>
      <c r="H1053" s="48" t="s">
        <v>0</v>
      </c>
    </row>
    <row r="1054" spans="1:8" x14ac:dyDescent="0.3">
      <c r="A1054" s="18" t="s">
        <v>1671</v>
      </c>
      <c r="B1054" s="17" t="s">
        <v>1670</v>
      </c>
      <c r="C1054" s="7" t="s">
        <v>15</v>
      </c>
      <c r="D1054" s="6">
        <v>1</v>
      </c>
      <c r="E1054" s="41">
        <v>8000</v>
      </c>
      <c r="F1054" s="34">
        <f>MMULT(D1054,E1054)</f>
        <v>8000</v>
      </c>
      <c r="G1054" s="44"/>
      <c r="H1054" s="48" t="str">
        <f>IF(G1054="","",D1054*G1054)</f>
        <v/>
      </c>
    </row>
    <row r="1055" spans="1:8" s="19" customFormat="1" ht="15.6" x14ac:dyDescent="0.3">
      <c r="A1055" s="23" t="s">
        <v>1669</v>
      </c>
      <c r="B1055" s="22" t="s">
        <v>1668</v>
      </c>
      <c r="C1055" s="21" t="s">
        <v>0</v>
      </c>
      <c r="D1055" s="20" t="s">
        <v>0</v>
      </c>
      <c r="E1055" s="40" t="s">
        <v>0</v>
      </c>
      <c r="F1055" s="35" t="s">
        <v>0</v>
      </c>
      <c r="G1055" s="43"/>
      <c r="H1055" s="48" t="s">
        <v>0</v>
      </c>
    </row>
    <row r="1056" spans="1:8" s="19" customFormat="1" ht="15.6" x14ac:dyDescent="0.3">
      <c r="A1056" s="23" t="s">
        <v>1667</v>
      </c>
      <c r="B1056" s="22" t="s">
        <v>1666</v>
      </c>
      <c r="C1056" s="21" t="s">
        <v>0</v>
      </c>
      <c r="D1056" s="20" t="s">
        <v>0</v>
      </c>
      <c r="E1056" s="40" t="s">
        <v>0</v>
      </c>
      <c r="F1056" s="35" t="s">
        <v>0</v>
      </c>
      <c r="G1056" s="43"/>
      <c r="H1056" s="48" t="s">
        <v>0</v>
      </c>
    </row>
    <row r="1057" spans="1:8" ht="57.6" x14ac:dyDescent="0.3">
      <c r="A1057" s="18" t="s">
        <v>1665</v>
      </c>
      <c r="B1057" s="17" t="s">
        <v>1664</v>
      </c>
      <c r="C1057" s="7"/>
      <c r="D1057" s="6"/>
      <c r="E1057" s="41"/>
      <c r="F1057" s="34"/>
      <c r="G1057" s="44"/>
      <c r="H1057" s="48"/>
    </row>
    <row r="1058" spans="1:8" ht="57.6" x14ac:dyDescent="0.3">
      <c r="A1058" s="18" t="s">
        <v>1663</v>
      </c>
      <c r="B1058" s="17" t="s">
        <v>1662</v>
      </c>
      <c r="C1058" s="7"/>
      <c r="D1058" s="6"/>
      <c r="E1058" s="41"/>
      <c r="F1058" s="34"/>
      <c r="G1058" s="44"/>
      <c r="H1058" s="48"/>
    </row>
    <row r="1059" spans="1:8" ht="28.8" x14ac:dyDescent="0.3">
      <c r="A1059" s="18" t="s">
        <v>1661</v>
      </c>
      <c r="B1059" s="17" t="s">
        <v>1660</v>
      </c>
      <c r="C1059" s="7"/>
      <c r="D1059" s="6"/>
      <c r="E1059" s="41"/>
      <c r="F1059" s="34"/>
      <c r="G1059" s="44"/>
      <c r="H1059" s="48"/>
    </row>
    <row r="1060" spans="1:8" ht="57.6" x14ac:dyDescent="0.3">
      <c r="A1060" s="18" t="s">
        <v>1659</v>
      </c>
      <c r="B1060" s="17" t="s">
        <v>1658</v>
      </c>
      <c r="C1060" s="7"/>
      <c r="D1060" s="6"/>
      <c r="E1060" s="41"/>
      <c r="F1060" s="34"/>
      <c r="G1060" s="44"/>
      <c r="H1060" s="48"/>
    </row>
    <row r="1061" spans="1:8" s="19" customFormat="1" ht="15.6" x14ac:dyDescent="0.3">
      <c r="A1061" s="23" t="s">
        <v>1657</v>
      </c>
      <c r="B1061" s="22" t="s">
        <v>1656</v>
      </c>
      <c r="C1061" s="21" t="s">
        <v>0</v>
      </c>
      <c r="D1061" s="20" t="s">
        <v>0</v>
      </c>
      <c r="E1061" s="40" t="s">
        <v>0</v>
      </c>
      <c r="F1061" s="35" t="s">
        <v>0</v>
      </c>
      <c r="G1061" s="43"/>
      <c r="H1061" s="48" t="s">
        <v>0</v>
      </c>
    </row>
    <row r="1062" spans="1:8" ht="43.2" x14ac:dyDescent="0.3">
      <c r="A1062" s="18" t="s">
        <v>1655</v>
      </c>
      <c r="B1062" s="17" t="s">
        <v>1654</v>
      </c>
      <c r="C1062" s="7"/>
      <c r="D1062" s="6"/>
      <c r="E1062" s="41"/>
      <c r="F1062" s="34"/>
      <c r="G1062" s="44"/>
      <c r="H1062" s="48"/>
    </row>
    <row r="1063" spans="1:8" ht="28.8" x14ac:dyDescent="0.3">
      <c r="A1063" s="18" t="s">
        <v>1653</v>
      </c>
      <c r="B1063" s="17" t="s">
        <v>1652</v>
      </c>
      <c r="C1063" s="7"/>
      <c r="D1063" s="6"/>
      <c r="E1063" s="41"/>
      <c r="F1063" s="34"/>
      <c r="G1063" s="44"/>
      <c r="H1063" s="48"/>
    </row>
    <row r="1064" spans="1:8" x14ac:dyDescent="0.3">
      <c r="A1064" s="18" t="s">
        <v>1651</v>
      </c>
      <c r="B1064" s="17" t="s">
        <v>1650</v>
      </c>
      <c r="C1064" s="7" t="s">
        <v>22</v>
      </c>
      <c r="D1064" s="6">
        <v>120</v>
      </c>
      <c r="E1064" s="41">
        <v>220</v>
      </c>
      <c r="F1064" s="34">
        <f>MMULT(D1064,E1064)</f>
        <v>26400</v>
      </c>
      <c r="G1064" s="44"/>
      <c r="H1064" s="48" t="str">
        <f>IF(G1064="","",D1064*G1064)</f>
        <v/>
      </c>
    </row>
    <row r="1065" spans="1:8" x14ac:dyDescent="0.3">
      <c r="A1065" s="18" t="s">
        <v>1649</v>
      </c>
      <c r="B1065" s="17" t="s">
        <v>1648</v>
      </c>
      <c r="C1065" s="7" t="s">
        <v>22</v>
      </c>
      <c r="D1065" s="6">
        <v>100</v>
      </c>
      <c r="E1065" s="41">
        <v>270</v>
      </c>
      <c r="F1065" s="34">
        <f>MMULT(D1065,E1065)</f>
        <v>27000</v>
      </c>
      <c r="G1065" s="44"/>
      <c r="H1065" s="48" t="str">
        <f>IF(G1065="","",D1065*G1065)</f>
        <v/>
      </c>
    </row>
    <row r="1066" spans="1:8" x14ac:dyDescent="0.3">
      <c r="A1066" s="18" t="s">
        <v>1647</v>
      </c>
      <c r="B1066" s="17" t="s">
        <v>1646</v>
      </c>
      <c r="C1066" s="7" t="s">
        <v>22</v>
      </c>
      <c r="D1066" s="6">
        <v>200</v>
      </c>
      <c r="E1066" s="41">
        <v>640</v>
      </c>
      <c r="F1066" s="34">
        <f>MMULT(D1066,E1066)</f>
        <v>128000</v>
      </c>
      <c r="G1066" s="44"/>
      <c r="H1066" s="48" t="str">
        <f>IF(G1066="","",D1066*G1066)</f>
        <v/>
      </c>
    </row>
    <row r="1067" spans="1:8" x14ac:dyDescent="0.3">
      <c r="A1067" s="18" t="s">
        <v>1645</v>
      </c>
      <c r="B1067" s="17" t="s">
        <v>1644</v>
      </c>
      <c r="C1067" s="7"/>
      <c r="D1067" s="6"/>
      <c r="E1067" s="41"/>
      <c r="F1067" s="34"/>
      <c r="G1067" s="44"/>
      <c r="H1067" s="48"/>
    </row>
    <row r="1068" spans="1:8" x14ac:dyDescent="0.3">
      <c r="A1068" s="18" t="s">
        <v>1643</v>
      </c>
      <c r="B1068" s="17" t="s">
        <v>1642</v>
      </c>
      <c r="C1068" s="7"/>
      <c r="D1068" s="6"/>
      <c r="E1068" s="41"/>
      <c r="F1068" s="34"/>
      <c r="G1068" s="44"/>
      <c r="H1068" s="48"/>
    </row>
    <row r="1069" spans="1:8" x14ac:dyDescent="0.3">
      <c r="A1069" s="18" t="s">
        <v>1641</v>
      </c>
      <c r="B1069" s="17" t="s">
        <v>1640</v>
      </c>
      <c r="C1069" s="7" t="s">
        <v>47</v>
      </c>
      <c r="D1069" s="6">
        <v>3</v>
      </c>
      <c r="E1069" s="41">
        <v>2376.61</v>
      </c>
      <c r="F1069" s="34">
        <f t="shared" ref="F1069:F1075" si="60">MMULT(D1069,E1069)</f>
        <v>7129.83</v>
      </c>
      <c r="G1069" s="44"/>
      <c r="H1069" s="48" t="str">
        <f t="shared" ref="H1069:H1075" si="61">IF(G1069="","",D1069*G1069)</f>
        <v/>
      </c>
    </row>
    <row r="1070" spans="1:8" ht="43.2" x14ac:dyDescent="0.3">
      <c r="A1070" s="18" t="s">
        <v>1639</v>
      </c>
      <c r="B1070" s="17" t="s">
        <v>1638</v>
      </c>
      <c r="C1070" s="7" t="s">
        <v>15</v>
      </c>
      <c r="D1070" s="6">
        <v>1</v>
      </c>
      <c r="E1070" s="41">
        <v>9000</v>
      </c>
      <c r="F1070" s="34">
        <f t="shared" si="60"/>
        <v>9000</v>
      </c>
      <c r="G1070" s="44"/>
      <c r="H1070" s="48" t="str">
        <f t="shared" si="61"/>
        <v/>
      </c>
    </row>
    <row r="1071" spans="1:8" x14ac:dyDescent="0.3">
      <c r="A1071" s="18" t="s">
        <v>1637</v>
      </c>
      <c r="B1071" s="17" t="s">
        <v>1636</v>
      </c>
      <c r="C1071" s="7" t="s">
        <v>47</v>
      </c>
      <c r="D1071" s="6">
        <v>1</v>
      </c>
      <c r="E1071" s="41">
        <v>3000</v>
      </c>
      <c r="F1071" s="34">
        <f t="shared" si="60"/>
        <v>3000</v>
      </c>
      <c r="G1071" s="44"/>
      <c r="H1071" s="48" t="str">
        <f t="shared" si="61"/>
        <v/>
      </c>
    </row>
    <row r="1072" spans="1:8" ht="28.8" x14ac:dyDescent="0.3">
      <c r="A1072" s="18" t="s">
        <v>1635</v>
      </c>
      <c r="B1072" s="17" t="s">
        <v>1634</v>
      </c>
      <c r="C1072" s="7" t="s">
        <v>15</v>
      </c>
      <c r="D1072" s="6">
        <v>1</v>
      </c>
      <c r="E1072" s="41">
        <v>10000</v>
      </c>
      <c r="F1072" s="34">
        <f t="shared" si="60"/>
        <v>10000</v>
      </c>
      <c r="G1072" s="44"/>
      <c r="H1072" s="48" t="str">
        <f t="shared" si="61"/>
        <v/>
      </c>
    </row>
    <row r="1073" spans="1:8" ht="43.2" x14ac:dyDescent="0.3">
      <c r="A1073" s="18" t="s">
        <v>1633</v>
      </c>
      <c r="B1073" s="17" t="s">
        <v>1632</v>
      </c>
      <c r="C1073" s="7" t="s">
        <v>47</v>
      </c>
      <c r="D1073" s="6">
        <v>1</v>
      </c>
      <c r="E1073" s="41">
        <v>5000</v>
      </c>
      <c r="F1073" s="34">
        <f t="shared" si="60"/>
        <v>5000</v>
      </c>
      <c r="G1073" s="44"/>
      <c r="H1073" s="48" t="str">
        <f t="shared" si="61"/>
        <v/>
      </c>
    </row>
    <row r="1074" spans="1:8" ht="43.2" x14ac:dyDescent="0.3">
      <c r="A1074" s="18" t="s">
        <v>1631</v>
      </c>
      <c r="B1074" s="17" t="s">
        <v>1630</v>
      </c>
      <c r="C1074" s="7" t="s">
        <v>47</v>
      </c>
      <c r="D1074" s="6">
        <v>1</v>
      </c>
      <c r="E1074" s="41">
        <v>25300</v>
      </c>
      <c r="F1074" s="34">
        <f t="shared" si="60"/>
        <v>25300</v>
      </c>
      <c r="G1074" s="44"/>
      <c r="H1074" s="48" t="str">
        <f t="shared" si="61"/>
        <v/>
      </c>
    </row>
    <row r="1075" spans="1:8" ht="43.2" x14ac:dyDescent="0.3">
      <c r="A1075" s="18" t="s">
        <v>1629</v>
      </c>
      <c r="B1075" s="17" t="s">
        <v>1628</v>
      </c>
      <c r="C1075" s="27" t="s">
        <v>22</v>
      </c>
      <c r="D1075" s="6">
        <v>50</v>
      </c>
      <c r="E1075" s="41">
        <v>1240</v>
      </c>
      <c r="F1075" s="34">
        <f t="shared" si="60"/>
        <v>62000</v>
      </c>
      <c r="G1075" s="44"/>
      <c r="H1075" s="48" t="str">
        <f t="shared" si="61"/>
        <v/>
      </c>
    </row>
    <row r="1076" spans="1:8" s="19" customFormat="1" ht="15.6" x14ac:dyDescent="0.3">
      <c r="A1076" s="23" t="s">
        <v>1627</v>
      </c>
      <c r="B1076" s="22" t="s">
        <v>631</v>
      </c>
      <c r="C1076" s="21" t="s">
        <v>0</v>
      </c>
      <c r="D1076" s="20" t="s">
        <v>0</v>
      </c>
      <c r="E1076" s="40" t="s">
        <v>0</v>
      </c>
      <c r="F1076" s="35" t="s">
        <v>0</v>
      </c>
      <c r="G1076" s="43"/>
      <c r="H1076" s="48" t="s">
        <v>0</v>
      </c>
    </row>
    <row r="1077" spans="1:8" ht="86.4" x14ac:dyDescent="0.3">
      <c r="A1077" s="18" t="s">
        <v>1626</v>
      </c>
      <c r="B1077" s="17" t="s">
        <v>1625</v>
      </c>
      <c r="C1077" s="7" t="s">
        <v>15</v>
      </c>
      <c r="D1077" s="6">
        <v>1</v>
      </c>
      <c r="E1077" s="41">
        <v>9460</v>
      </c>
      <c r="F1077" s="34">
        <f>MMULT(D1077,E1077)</f>
        <v>9460</v>
      </c>
      <c r="G1077" s="44"/>
      <c r="H1077" s="48" t="str">
        <f>IF(G1077="","",D1077*G1077)</f>
        <v/>
      </c>
    </row>
    <row r="1078" spans="1:8" s="19" customFormat="1" ht="15.6" x14ac:dyDescent="0.3">
      <c r="A1078" s="23" t="s">
        <v>1624</v>
      </c>
      <c r="B1078" s="22" t="s">
        <v>1623</v>
      </c>
      <c r="C1078" s="21" t="s">
        <v>0</v>
      </c>
      <c r="D1078" s="20" t="s">
        <v>0</v>
      </c>
      <c r="E1078" s="40" t="s">
        <v>0</v>
      </c>
      <c r="F1078" s="35" t="s">
        <v>0</v>
      </c>
      <c r="G1078" s="43"/>
      <c r="H1078" s="48" t="s">
        <v>0</v>
      </c>
    </row>
    <row r="1079" spans="1:8" s="19" customFormat="1" ht="15.6" x14ac:dyDescent="0.3">
      <c r="A1079" s="23" t="s">
        <v>1622</v>
      </c>
      <c r="B1079" s="22" t="s">
        <v>1621</v>
      </c>
      <c r="C1079" s="21" t="s">
        <v>0</v>
      </c>
      <c r="D1079" s="20" t="s">
        <v>0</v>
      </c>
      <c r="E1079" s="40" t="s">
        <v>0</v>
      </c>
      <c r="F1079" s="35" t="s">
        <v>0</v>
      </c>
      <c r="G1079" s="43"/>
      <c r="H1079" s="48" t="s">
        <v>0</v>
      </c>
    </row>
    <row r="1080" spans="1:8" x14ac:dyDescent="0.3">
      <c r="A1080" s="18" t="s">
        <v>1620</v>
      </c>
      <c r="B1080" s="17" t="s">
        <v>1619</v>
      </c>
      <c r="C1080" s="7" t="s">
        <v>721</v>
      </c>
      <c r="D1080" s="6">
        <v>11</v>
      </c>
      <c r="E1080" s="41">
        <v>53</v>
      </c>
      <c r="F1080" s="34">
        <f>MMULT(D1080,E1080)</f>
        <v>583</v>
      </c>
      <c r="G1080" s="44"/>
      <c r="H1080" s="48" t="str">
        <f>IF(G1080="","",D1080*G1080)</f>
        <v/>
      </c>
    </row>
    <row r="1081" spans="1:8" s="19" customFormat="1" ht="15.6" x14ac:dyDescent="0.3">
      <c r="A1081" s="23" t="s">
        <v>1618</v>
      </c>
      <c r="B1081" s="22" t="s">
        <v>1617</v>
      </c>
      <c r="C1081" s="21" t="s">
        <v>0</v>
      </c>
      <c r="D1081" s="20" t="s">
        <v>0</v>
      </c>
      <c r="E1081" s="40" t="s">
        <v>0</v>
      </c>
      <c r="F1081" s="35" t="s">
        <v>0</v>
      </c>
      <c r="G1081" s="43"/>
      <c r="H1081" s="48" t="s">
        <v>0</v>
      </c>
    </row>
    <row r="1082" spans="1:8" s="19" customFormat="1" ht="15.6" x14ac:dyDescent="0.3">
      <c r="A1082" s="23" t="s">
        <v>1616</v>
      </c>
      <c r="B1082" s="22" t="s">
        <v>1615</v>
      </c>
      <c r="C1082" s="21" t="s">
        <v>0</v>
      </c>
      <c r="D1082" s="20" t="s">
        <v>0</v>
      </c>
      <c r="E1082" s="40" t="s">
        <v>0</v>
      </c>
      <c r="F1082" s="35" t="s">
        <v>0</v>
      </c>
      <c r="G1082" s="43"/>
      <c r="H1082" s="48" t="s">
        <v>0</v>
      </c>
    </row>
    <row r="1083" spans="1:8" ht="28.8" x14ac:dyDescent="0.3">
      <c r="A1083" s="18" t="s">
        <v>1614</v>
      </c>
      <c r="B1083" s="17" t="s">
        <v>1613</v>
      </c>
      <c r="C1083" s="7" t="s">
        <v>22</v>
      </c>
      <c r="D1083" s="6">
        <v>30</v>
      </c>
      <c r="E1083" s="41">
        <v>1500</v>
      </c>
      <c r="F1083" s="34">
        <f>MMULT(D1083,E1083)</f>
        <v>45000</v>
      </c>
      <c r="G1083" s="44"/>
      <c r="H1083" s="48" t="str">
        <f>IF(G1083="","",D1083*G1083)</f>
        <v/>
      </c>
    </row>
    <row r="1084" spans="1:8" s="19" customFormat="1" ht="15.6" x14ac:dyDescent="0.3">
      <c r="A1084" s="23" t="s">
        <v>1612</v>
      </c>
      <c r="B1084" s="22" t="s">
        <v>1611</v>
      </c>
      <c r="C1084" s="21" t="s">
        <v>0</v>
      </c>
      <c r="D1084" s="20" t="s">
        <v>0</v>
      </c>
      <c r="E1084" s="40" t="s">
        <v>0</v>
      </c>
      <c r="F1084" s="35" t="s">
        <v>0</v>
      </c>
      <c r="G1084" s="43"/>
      <c r="H1084" s="48" t="s">
        <v>0</v>
      </c>
    </row>
    <row r="1085" spans="1:8" ht="28.8" x14ac:dyDescent="0.3">
      <c r="A1085" s="18" t="s">
        <v>1610</v>
      </c>
      <c r="B1085" s="17" t="s">
        <v>1609</v>
      </c>
      <c r="C1085" s="7" t="s">
        <v>22</v>
      </c>
      <c r="D1085" s="6">
        <v>61</v>
      </c>
      <c r="E1085" s="41">
        <v>1500</v>
      </c>
      <c r="F1085" s="34">
        <f>MMULT(D1085,E1085)</f>
        <v>91500</v>
      </c>
      <c r="G1085" s="44"/>
      <c r="H1085" s="48" t="str">
        <f>IF(G1085="","",D1085*G1085)</f>
        <v/>
      </c>
    </row>
    <row r="1086" spans="1:8" s="19" customFormat="1" ht="15.6" x14ac:dyDescent="0.3">
      <c r="A1086" s="23" t="s">
        <v>1608</v>
      </c>
      <c r="B1086" s="22" t="s">
        <v>1607</v>
      </c>
      <c r="C1086" s="21" t="s">
        <v>0</v>
      </c>
      <c r="D1086" s="20" t="s">
        <v>0</v>
      </c>
      <c r="E1086" s="40" t="s">
        <v>0</v>
      </c>
      <c r="F1086" s="35" t="s">
        <v>0</v>
      </c>
      <c r="G1086" s="43"/>
      <c r="H1086" s="48" t="s">
        <v>0</v>
      </c>
    </row>
    <row r="1087" spans="1:8" s="19" customFormat="1" ht="15.6" x14ac:dyDescent="0.3">
      <c r="A1087" s="23" t="s">
        <v>1606</v>
      </c>
      <c r="B1087" s="22" t="s">
        <v>742</v>
      </c>
      <c r="C1087" s="21" t="s">
        <v>0</v>
      </c>
      <c r="D1087" s="20" t="s">
        <v>0</v>
      </c>
      <c r="E1087" s="40" t="s">
        <v>0</v>
      </c>
      <c r="F1087" s="35" t="s">
        <v>0</v>
      </c>
      <c r="G1087" s="43"/>
      <c r="H1087" s="48" t="s">
        <v>0</v>
      </c>
    </row>
    <row r="1088" spans="1:8" s="19" customFormat="1" ht="15.6" x14ac:dyDescent="0.3">
      <c r="A1088" s="23" t="s">
        <v>1605</v>
      </c>
      <c r="B1088" s="22" t="s">
        <v>1604</v>
      </c>
      <c r="C1088" s="21" t="s">
        <v>0</v>
      </c>
      <c r="D1088" s="20" t="s">
        <v>0</v>
      </c>
      <c r="E1088" s="40" t="s">
        <v>0</v>
      </c>
      <c r="F1088" s="35" t="s">
        <v>0</v>
      </c>
      <c r="G1088" s="43"/>
      <c r="H1088" s="48" t="s">
        <v>0</v>
      </c>
    </row>
    <row r="1089" spans="1:8" ht="28.8" x14ac:dyDescent="0.3">
      <c r="A1089" s="18" t="s">
        <v>1602</v>
      </c>
      <c r="B1089" s="30" t="s">
        <v>1603</v>
      </c>
      <c r="C1089" s="7"/>
      <c r="D1089" s="6"/>
      <c r="E1089" s="41"/>
      <c r="F1089" s="34"/>
      <c r="G1089" s="44"/>
      <c r="H1089" s="48"/>
    </row>
    <row r="1090" spans="1:8" x14ac:dyDescent="0.3">
      <c r="A1090" s="18" t="s">
        <v>1602</v>
      </c>
      <c r="B1090" s="30" t="s">
        <v>1601</v>
      </c>
      <c r="C1090" s="27" t="s">
        <v>131</v>
      </c>
      <c r="D1090" s="6">
        <v>530</v>
      </c>
      <c r="E1090" s="41">
        <v>23</v>
      </c>
      <c r="F1090" s="34">
        <f t="shared" ref="F1090:F1099" si="62">MMULT(D1090,E1090)</f>
        <v>12190</v>
      </c>
      <c r="G1090" s="44"/>
      <c r="H1090" s="48" t="str">
        <f t="shared" ref="H1090:H1099" si="63">IF(G1090="","",D1090*G1090)</f>
        <v/>
      </c>
    </row>
    <row r="1091" spans="1:8" x14ac:dyDescent="0.3">
      <c r="A1091" s="18" t="s">
        <v>1600</v>
      </c>
      <c r="B1091" s="30" t="s">
        <v>1599</v>
      </c>
      <c r="C1091" s="7" t="s">
        <v>721</v>
      </c>
      <c r="D1091" s="6">
        <v>880</v>
      </c>
      <c r="E1091" s="41">
        <v>46</v>
      </c>
      <c r="F1091" s="34">
        <f t="shared" si="62"/>
        <v>40480</v>
      </c>
      <c r="G1091" s="44"/>
      <c r="H1091" s="48" t="str">
        <f t="shared" si="63"/>
        <v/>
      </c>
    </row>
    <row r="1092" spans="1:8" ht="72" x14ac:dyDescent="0.3">
      <c r="A1092" s="18" t="s">
        <v>1598</v>
      </c>
      <c r="B1092" s="17" t="s">
        <v>1597</v>
      </c>
      <c r="C1092" s="27" t="s">
        <v>47</v>
      </c>
      <c r="D1092" s="6">
        <v>1</v>
      </c>
      <c r="E1092" s="41">
        <v>2300000</v>
      </c>
      <c r="F1092" s="34">
        <f t="shared" si="62"/>
        <v>2300000</v>
      </c>
      <c r="G1092" s="44"/>
      <c r="H1092" s="48" t="str">
        <f t="shared" si="63"/>
        <v/>
      </c>
    </row>
    <row r="1093" spans="1:8" x14ac:dyDescent="0.3">
      <c r="A1093" s="18" t="s">
        <v>1596</v>
      </c>
      <c r="B1093" s="17" t="s">
        <v>1595</v>
      </c>
      <c r="C1093" s="27" t="s">
        <v>721</v>
      </c>
      <c r="D1093" s="6">
        <v>4150</v>
      </c>
      <c r="E1093" s="41">
        <v>69</v>
      </c>
      <c r="F1093" s="34">
        <f t="shared" si="62"/>
        <v>286350</v>
      </c>
      <c r="G1093" s="44"/>
      <c r="H1093" s="48" t="str">
        <f t="shared" si="63"/>
        <v/>
      </c>
    </row>
    <row r="1094" spans="1:8" x14ac:dyDescent="0.3">
      <c r="A1094" s="18" t="s">
        <v>1594</v>
      </c>
      <c r="B1094" s="17" t="s">
        <v>1593</v>
      </c>
      <c r="C1094" s="27" t="s">
        <v>131</v>
      </c>
      <c r="D1094" s="6">
        <v>400</v>
      </c>
      <c r="E1094" s="41">
        <v>23</v>
      </c>
      <c r="F1094" s="34">
        <f t="shared" si="62"/>
        <v>9200</v>
      </c>
      <c r="G1094" s="44"/>
      <c r="H1094" s="48" t="str">
        <f t="shared" si="63"/>
        <v/>
      </c>
    </row>
    <row r="1095" spans="1:8" ht="28.8" x14ac:dyDescent="0.3">
      <c r="A1095" s="18" t="s">
        <v>1592</v>
      </c>
      <c r="B1095" s="17" t="s">
        <v>1591</v>
      </c>
      <c r="C1095" s="27" t="s">
        <v>721</v>
      </c>
      <c r="D1095" s="6">
        <v>445</v>
      </c>
      <c r="E1095" s="41">
        <v>138</v>
      </c>
      <c r="F1095" s="34">
        <f t="shared" si="62"/>
        <v>61410</v>
      </c>
      <c r="G1095" s="44"/>
      <c r="H1095" s="48" t="str">
        <f t="shared" si="63"/>
        <v/>
      </c>
    </row>
    <row r="1096" spans="1:8" ht="28.8" x14ac:dyDescent="0.3">
      <c r="A1096" s="18" t="s">
        <v>1590</v>
      </c>
      <c r="B1096" s="17" t="s">
        <v>1589</v>
      </c>
      <c r="C1096" s="7" t="s">
        <v>1588</v>
      </c>
      <c r="D1096" s="6">
        <v>800</v>
      </c>
      <c r="E1096" s="41">
        <v>34.5</v>
      </c>
      <c r="F1096" s="34">
        <f t="shared" si="62"/>
        <v>27600</v>
      </c>
      <c r="G1096" s="44"/>
      <c r="H1096" s="48" t="str">
        <f t="shared" si="63"/>
        <v/>
      </c>
    </row>
    <row r="1097" spans="1:8" ht="28.8" x14ac:dyDescent="0.3">
      <c r="A1097" s="25" t="s">
        <v>1587</v>
      </c>
      <c r="B1097" s="17" t="s">
        <v>1586</v>
      </c>
      <c r="C1097" s="27" t="s">
        <v>721</v>
      </c>
      <c r="D1097" s="6">
        <v>120</v>
      </c>
      <c r="E1097" s="41">
        <v>287.5</v>
      </c>
      <c r="F1097" s="34">
        <f t="shared" si="62"/>
        <v>34500</v>
      </c>
      <c r="G1097" s="44"/>
      <c r="H1097" s="48" t="str">
        <f t="shared" si="63"/>
        <v/>
      </c>
    </row>
    <row r="1098" spans="1:8" ht="43.2" x14ac:dyDescent="0.3">
      <c r="A1098" s="25" t="s">
        <v>1585</v>
      </c>
      <c r="B1098" s="17" t="s">
        <v>1584</v>
      </c>
      <c r="C1098" s="27" t="s">
        <v>721</v>
      </c>
      <c r="D1098" s="6">
        <v>1079</v>
      </c>
      <c r="E1098" s="41">
        <v>23</v>
      </c>
      <c r="F1098" s="34">
        <f t="shared" si="62"/>
        <v>24817</v>
      </c>
      <c r="G1098" s="44"/>
      <c r="H1098" s="48" t="str">
        <f t="shared" si="63"/>
        <v/>
      </c>
    </row>
    <row r="1099" spans="1:8" x14ac:dyDescent="0.3">
      <c r="A1099" s="25" t="s">
        <v>1583</v>
      </c>
      <c r="B1099" s="17" t="s">
        <v>1582</v>
      </c>
      <c r="C1099" s="27" t="s">
        <v>721</v>
      </c>
      <c r="D1099" s="6">
        <v>72</v>
      </c>
      <c r="E1099" s="41">
        <v>184</v>
      </c>
      <c r="F1099" s="34">
        <f t="shared" si="62"/>
        <v>13248</v>
      </c>
      <c r="G1099" s="44"/>
      <c r="H1099" s="48" t="str">
        <f t="shared" si="63"/>
        <v/>
      </c>
    </row>
    <row r="1100" spans="1:8" s="19" customFormat="1" ht="15.6" x14ac:dyDescent="0.3">
      <c r="A1100" s="23" t="s">
        <v>1581</v>
      </c>
      <c r="B1100" s="22" t="s">
        <v>1580</v>
      </c>
      <c r="C1100" s="21" t="s">
        <v>0</v>
      </c>
      <c r="D1100" s="20" t="s">
        <v>0</v>
      </c>
      <c r="E1100" s="40" t="s">
        <v>0</v>
      </c>
      <c r="F1100" s="35" t="s">
        <v>0</v>
      </c>
      <c r="G1100" s="43"/>
      <c r="H1100" s="48" t="s">
        <v>0</v>
      </c>
    </row>
    <row r="1101" spans="1:8" s="19" customFormat="1" ht="15.6" x14ac:dyDescent="0.3">
      <c r="A1101" s="23" t="s">
        <v>1579</v>
      </c>
      <c r="B1101" s="22" t="s">
        <v>1578</v>
      </c>
      <c r="C1101" s="21" t="s">
        <v>0</v>
      </c>
      <c r="D1101" s="20" t="s">
        <v>0</v>
      </c>
      <c r="E1101" s="40" t="s">
        <v>0</v>
      </c>
      <c r="F1101" s="35" t="s">
        <v>0</v>
      </c>
      <c r="G1101" s="43"/>
      <c r="H1101" s="48" t="s">
        <v>0</v>
      </c>
    </row>
    <row r="1102" spans="1:8" x14ac:dyDescent="0.3">
      <c r="A1102" s="18" t="s">
        <v>1576</v>
      </c>
      <c r="B1102" s="17" t="s">
        <v>1575</v>
      </c>
      <c r="C1102" s="7" t="s">
        <v>131</v>
      </c>
      <c r="D1102" s="6">
        <v>275</v>
      </c>
      <c r="E1102" s="41">
        <v>100</v>
      </c>
      <c r="F1102" s="34">
        <f>MMULT(D1102,E1102)</f>
        <v>27500</v>
      </c>
      <c r="G1102" s="44"/>
      <c r="H1102" s="48" t="str">
        <f>IF(G1102="","",D1102*G1102)</f>
        <v/>
      </c>
    </row>
    <row r="1103" spans="1:8" ht="43.2" x14ac:dyDescent="0.3">
      <c r="A1103" s="18" t="s">
        <v>1576</v>
      </c>
      <c r="B1103" s="17" t="s">
        <v>1577</v>
      </c>
      <c r="C1103" s="7"/>
      <c r="D1103" s="6"/>
      <c r="E1103" s="41"/>
      <c r="F1103" s="34"/>
      <c r="G1103" s="44"/>
      <c r="H1103" s="48"/>
    </row>
    <row r="1104" spans="1:8" x14ac:dyDescent="0.3">
      <c r="A1104" s="18" t="s">
        <v>1574</v>
      </c>
      <c r="B1104" s="17" t="s">
        <v>1573</v>
      </c>
      <c r="C1104" s="7" t="s">
        <v>721</v>
      </c>
      <c r="D1104" s="6">
        <v>45</v>
      </c>
      <c r="E1104" s="41">
        <v>2280</v>
      </c>
      <c r="F1104" s="34">
        <f t="shared" ref="F1104:F1120" si="64">MMULT(D1104,E1104)</f>
        <v>102600</v>
      </c>
      <c r="G1104" s="44"/>
      <c r="H1104" s="48" t="str">
        <f t="shared" ref="H1104:H1120" si="65">IF(G1104="","",D1104*G1104)</f>
        <v/>
      </c>
    </row>
    <row r="1105" spans="1:8" x14ac:dyDescent="0.3">
      <c r="A1105" s="18" t="s">
        <v>1572</v>
      </c>
      <c r="B1105" s="17" t="s">
        <v>1571</v>
      </c>
      <c r="C1105" s="7" t="s">
        <v>721</v>
      </c>
      <c r="D1105" s="6">
        <v>45</v>
      </c>
      <c r="E1105" s="41">
        <v>575</v>
      </c>
      <c r="F1105" s="34">
        <f t="shared" si="64"/>
        <v>25875</v>
      </c>
      <c r="G1105" s="44"/>
      <c r="H1105" s="48" t="str">
        <f t="shared" si="65"/>
        <v/>
      </c>
    </row>
    <row r="1106" spans="1:8" ht="28.8" x14ac:dyDescent="0.3">
      <c r="A1106" s="25" t="s">
        <v>1570</v>
      </c>
      <c r="B1106" s="17" t="s">
        <v>1569</v>
      </c>
      <c r="C1106" s="7" t="s">
        <v>721</v>
      </c>
      <c r="D1106" s="6">
        <v>415</v>
      </c>
      <c r="E1106" s="41">
        <v>2565</v>
      </c>
      <c r="F1106" s="34">
        <f t="shared" si="64"/>
        <v>1064475</v>
      </c>
      <c r="G1106" s="44"/>
      <c r="H1106" s="48" t="str">
        <f t="shared" si="65"/>
        <v/>
      </c>
    </row>
    <row r="1107" spans="1:8" ht="28.8" x14ac:dyDescent="0.3">
      <c r="A1107" s="25" t="s">
        <v>1568</v>
      </c>
      <c r="B1107" s="17" t="s">
        <v>1567</v>
      </c>
      <c r="C1107" s="7" t="s">
        <v>15</v>
      </c>
      <c r="D1107" s="6">
        <v>13</v>
      </c>
      <c r="E1107" s="41">
        <v>287.5</v>
      </c>
      <c r="F1107" s="34">
        <f t="shared" si="64"/>
        <v>3737.5</v>
      </c>
      <c r="G1107" s="44"/>
      <c r="H1107" s="48" t="str">
        <f t="shared" si="65"/>
        <v/>
      </c>
    </row>
    <row r="1108" spans="1:8" x14ac:dyDescent="0.3">
      <c r="A1108" s="18" t="s">
        <v>1566</v>
      </c>
      <c r="B1108" s="17" t="s">
        <v>1565</v>
      </c>
      <c r="C1108" s="7" t="s">
        <v>721</v>
      </c>
      <c r="D1108" s="6">
        <v>520</v>
      </c>
      <c r="E1108" s="41">
        <v>3115</v>
      </c>
      <c r="F1108" s="34">
        <f t="shared" si="64"/>
        <v>1619800</v>
      </c>
      <c r="G1108" s="44"/>
      <c r="H1108" s="48" t="str">
        <f t="shared" si="65"/>
        <v/>
      </c>
    </row>
    <row r="1109" spans="1:8" ht="28.8" x14ac:dyDescent="0.3">
      <c r="A1109" s="25" t="s">
        <v>1564</v>
      </c>
      <c r="B1109" s="17" t="s">
        <v>1563</v>
      </c>
      <c r="C1109" s="27" t="s">
        <v>131</v>
      </c>
      <c r="D1109" s="6">
        <v>365</v>
      </c>
      <c r="E1109" s="41">
        <v>1165</v>
      </c>
      <c r="F1109" s="34">
        <f t="shared" si="64"/>
        <v>425225</v>
      </c>
      <c r="G1109" s="44"/>
      <c r="H1109" s="48" t="str">
        <f t="shared" si="65"/>
        <v/>
      </c>
    </row>
    <row r="1110" spans="1:8" ht="28.8" x14ac:dyDescent="0.3">
      <c r="A1110" s="25" t="s">
        <v>1562</v>
      </c>
      <c r="B1110" s="17" t="s">
        <v>1561</v>
      </c>
      <c r="C1110" s="7" t="s">
        <v>131</v>
      </c>
      <c r="D1110" s="6">
        <v>96</v>
      </c>
      <c r="E1110" s="41">
        <v>1025</v>
      </c>
      <c r="F1110" s="34">
        <f t="shared" si="64"/>
        <v>98400</v>
      </c>
      <c r="G1110" s="44"/>
      <c r="H1110" s="48" t="str">
        <f t="shared" si="65"/>
        <v/>
      </c>
    </row>
    <row r="1111" spans="1:8" x14ac:dyDescent="0.3">
      <c r="A1111" s="25" t="s">
        <v>1560</v>
      </c>
      <c r="B1111" s="17" t="s">
        <v>1559</v>
      </c>
      <c r="C1111" s="27" t="s">
        <v>721</v>
      </c>
      <c r="D1111" s="6">
        <v>21</v>
      </c>
      <c r="E1111" s="41">
        <v>3195</v>
      </c>
      <c r="F1111" s="34">
        <f t="shared" si="64"/>
        <v>67095</v>
      </c>
      <c r="G1111" s="44"/>
      <c r="H1111" s="48" t="str">
        <f t="shared" si="65"/>
        <v/>
      </c>
    </row>
    <row r="1112" spans="1:8" ht="28.8" x14ac:dyDescent="0.3">
      <c r="A1112" s="18" t="s">
        <v>1558</v>
      </c>
      <c r="B1112" s="17" t="s">
        <v>1557</v>
      </c>
      <c r="C1112" s="27" t="s">
        <v>131</v>
      </c>
      <c r="D1112" s="6">
        <v>35</v>
      </c>
      <c r="E1112" s="41">
        <v>600</v>
      </c>
      <c r="F1112" s="34">
        <f t="shared" si="64"/>
        <v>21000</v>
      </c>
      <c r="G1112" s="44"/>
      <c r="H1112" s="48" t="str">
        <f t="shared" si="65"/>
        <v/>
      </c>
    </row>
    <row r="1113" spans="1:8" x14ac:dyDescent="0.3">
      <c r="A1113" s="18" t="s">
        <v>1556</v>
      </c>
      <c r="B1113" s="17" t="s">
        <v>1555</v>
      </c>
      <c r="C1113" s="27" t="s">
        <v>22</v>
      </c>
      <c r="D1113" s="6">
        <v>60</v>
      </c>
      <c r="E1113" s="41">
        <v>200</v>
      </c>
      <c r="F1113" s="34">
        <f t="shared" si="64"/>
        <v>12000</v>
      </c>
      <c r="G1113" s="44"/>
      <c r="H1113" s="48" t="str">
        <f t="shared" si="65"/>
        <v/>
      </c>
    </row>
    <row r="1114" spans="1:8" x14ac:dyDescent="0.3">
      <c r="A1114" s="18" t="s">
        <v>1554</v>
      </c>
      <c r="B1114" s="17" t="s">
        <v>1553</v>
      </c>
      <c r="C1114" s="27" t="s">
        <v>1462</v>
      </c>
      <c r="D1114" s="6">
        <v>209</v>
      </c>
      <c r="E1114" s="41">
        <v>5750</v>
      </c>
      <c r="F1114" s="34">
        <f t="shared" si="64"/>
        <v>1201750</v>
      </c>
      <c r="G1114" s="44"/>
      <c r="H1114" s="48" t="str">
        <f t="shared" si="65"/>
        <v/>
      </c>
    </row>
    <row r="1115" spans="1:8" x14ac:dyDescent="0.3">
      <c r="A1115" s="18" t="s">
        <v>1552</v>
      </c>
      <c r="B1115" s="17" t="s">
        <v>1551</v>
      </c>
      <c r="C1115" s="27" t="s">
        <v>721</v>
      </c>
      <c r="D1115" s="6">
        <v>15</v>
      </c>
      <c r="E1115" s="41">
        <v>3075</v>
      </c>
      <c r="F1115" s="34">
        <f t="shared" si="64"/>
        <v>46125</v>
      </c>
      <c r="G1115" s="44"/>
      <c r="H1115" s="48" t="str">
        <f t="shared" si="65"/>
        <v/>
      </c>
    </row>
    <row r="1116" spans="1:8" x14ac:dyDescent="0.3">
      <c r="A1116" s="18" t="s">
        <v>1550</v>
      </c>
      <c r="B1116" s="17" t="s">
        <v>1549</v>
      </c>
      <c r="C1116" s="7" t="s">
        <v>721</v>
      </c>
      <c r="D1116" s="6">
        <v>32</v>
      </c>
      <c r="E1116" s="41">
        <v>2640</v>
      </c>
      <c r="F1116" s="34">
        <f t="shared" si="64"/>
        <v>84480</v>
      </c>
      <c r="G1116" s="44"/>
      <c r="H1116" s="48" t="str">
        <f t="shared" si="65"/>
        <v/>
      </c>
    </row>
    <row r="1117" spans="1:8" x14ac:dyDescent="0.3">
      <c r="A1117" s="18" t="s">
        <v>1548</v>
      </c>
      <c r="B1117" s="17" t="s">
        <v>1547</v>
      </c>
      <c r="C1117" s="7" t="s">
        <v>721</v>
      </c>
      <c r="D1117" s="6">
        <v>1</v>
      </c>
      <c r="E1117" s="41">
        <v>3015</v>
      </c>
      <c r="F1117" s="34">
        <f t="shared" si="64"/>
        <v>3015</v>
      </c>
      <c r="G1117" s="44"/>
      <c r="H1117" s="48" t="str">
        <f t="shared" si="65"/>
        <v/>
      </c>
    </row>
    <row r="1118" spans="1:8" ht="28.8" x14ac:dyDescent="0.3">
      <c r="A1118" s="25" t="s">
        <v>1546</v>
      </c>
      <c r="B1118" s="17" t="s">
        <v>1545</v>
      </c>
      <c r="C1118" s="7" t="s">
        <v>721</v>
      </c>
      <c r="D1118" s="6">
        <v>7</v>
      </c>
      <c r="E1118" s="41">
        <v>3515</v>
      </c>
      <c r="F1118" s="34">
        <f t="shared" si="64"/>
        <v>24605</v>
      </c>
      <c r="G1118" s="44"/>
      <c r="H1118" s="48" t="str">
        <f t="shared" si="65"/>
        <v/>
      </c>
    </row>
    <row r="1119" spans="1:8" x14ac:dyDescent="0.3">
      <c r="A1119" s="25" t="s">
        <v>1544</v>
      </c>
      <c r="B1119" s="17" t="s">
        <v>1543</v>
      </c>
      <c r="C1119" s="7" t="s">
        <v>721</v>
      </c>
      <c r="D1119" s="6">
        <v>3</v>
      </c>
      <c r="E1119" s="41">
        <v>3265</v>
      </c>
      <c r="F1119" s="34">
        <f t="shared" si="64"/>
        <v>9795</v>
      </c>
      <c r="G1119" s="44"/>
      <c r="H1119" s="48" t="str">
        <f t="shared" si="65"/>
        <v/>
      </c>
    </row>
    <row r="1120" spans="1:8" x14ac:dyDescent="0.3">
      <c r="A1120" s="25" t="s">
        <v>1542</v>
      </c>
      <c r="B1120" s="17" t="s">
        <v>1541</v>
      </c>
      <c r="C1120" s="27" t="s">
        <v>131</v>
      </c>
      <c r="D1120" s="6">
        <v>160</v>
      </c>
      <c r="E1120" s="41">
        <v>665</v>
      </c>
      <c r="F1120" s="34">
        <f t="shared" si="64"/>
        <v>106400</v>
      </c>
      <c r="G1120" s="44"/>
      <c r="H1120" s="48" t="str">
        <f t="shared" si="65"/>
        <v/>
      </c>
    </row>
    <row r="1121" spans="1:8" s="19" customFormat="1" ht="15.6" x14ac:dyDescent="0.3">
      <c r="A1121" s="23" t="s">
        <v>896</v>
      </c>
      <c r="B1121" s="26" t="s">
        <v>742</v>
      </c>
      <c r="C1121" s="21" t="s">
        <v>0</v>
      </c>
      <c r="D1121" s="20" t="s">
        <v>0</v>
      </c>
      <c r="E1121" s="40" t="s">
        <v>0</v>
      </c>
      <c r="F1121" s="35" t="s">
        <v>0</v>
      </c>
      <c r="G1121" s="43"/>
      <c r="H1121" s="48" t="s">
        <v>0</v>
      </c>
    </row>
    <row r="1122" spans="1:8" ht="15.6" x14ac:dyDescent="0.3">
      <c r="A1122" s="23" t="s">
        <v>895</v>
      </c>
      <c r="B1122" s="26" t="s">
        <v>894</v>
      </c>
      <c r="C1122" s="21" t="s">
        <v>0</v>
      </c>
      <c r="D1122" s="20" t="s">
        <v>0</v>
      </c>
      <c r="E1122" s="40" t="s">
        <v>0</v>
      </c>
      <c r="F1122" s="35" t="s">
        <v>0</v>
      </c>
      <c r="G1122" s="43"/>
      <c r="H1122" s="48" t="s">
        <v>0</v>
      </c>
    </row>
    <row r="1123" spans="1:8" ht="15.6" x14ac:dyDescent="0.3">
      <c r="A1123" s="23" t="s">
        <v>891</v>
      </c>
      <c r="B1123" s="26" t="s">
        <v>890</v>
      </c>
      <c r="C1123" s="21" t="s">
        <v>0</v>
      </c>
      <c r="D1123" s="20" t="s">
        <v>0</v>
      </c>
      <c r="E1123" s="40" t="s">
        <v>0</v>
      </c>
      <c r="F1123" s="35" t="s">
        <v>0</v>
      </c>
      <c r="G1123" s="43"/>
      <c r="H1123" s="48" t="s">
        <v>0</v>
      </c>
    </row>
    <row r="1124" spans="1:8" ht="15.6" x14ac:dyDescent="0.3">
      <c r="A1124" s="23" t="s">
        <v>889</v>
      </c>
      <c r="B1124" s="26" t="s">
        <v>888</v>
      </c>
      <c r="C1124" s="21" t="s">
        <v>0</v>
      </c>
      <c r="D1124" s="20" t="s">
        <v>0</v>
      </c>
      <c r="E1124" s="40" t="s">
        <v>0</v>
      </c>
      <c r="F1124" s="35" t="s">
        <v>0</v>
      </c>
      <c r="G1124" s="43"/>
      <c r="H1124" s="48" t="s">
        <v>0</v>
      </c>
    </row>
    <row r="1125" spans="1:8" ht="15.6" x14ac:dyDescent="0.3">
      <c r="A1125" s="23" t="s">
        <v>881</v>
      </c>
      <c r="B1125" s="26" t="s">
        <v>880</v>
      </c>
      <c r="C1125" s="21" t="s">
        <v>0</v>
      </c>
      <c r="D1125" s="20" t="s">
        <v>0</v>
      </c>
      <c r="E1125" s="40" t="s">
        <v>0</v>
      </c>
      <c r="F1125" s="35" t="s">
        <v>0</v>
      </c>
      <c r="G1125" s="43"/>
      <c r="H1125" s="48" t="s">
        <v>0</v>
      </c>
    </row>
    <row r="1126" spans="1:8" ht="15.6" x14ac:dyDescent="0.3">
      <c r="A1126" s="23" t="s">
        <v>1540</v>
      </c>
      <c r="B1126" s="22" t="s">
        <v>1539</v>
      </c>
      <c r="C1126" s="21" t="s">
        <v>0</v>
      </c>
      <c r="D1126" s="20" t="s">
        <v>0</v>
      </c>
      <c r="E1126" s="40" t="s">
        <v>0</v>
      </c>
      <c r="F1126" s="35" t="s">
        <v>0</v>
      </c>
      <c r="G1126" s="43"/>
      <c r="H1126" s="48" t="s">
        <v>0</v>
      </c>
    </row>
    <row r="1127" spans="1:8" ht="15.6" x14ac:dyDescent="0.3">
      <c r="A1127" s="23" t="s">
        <v>1538</v>
      </c>
      <c r="B1127" s="22" t="s">
        <v>1537</v>
      </c>
      <c r="C1127" s="7"/>
      <c r="D1127" s="6"/>
      <c r="E1127" s="41"/>
      <c r="F1127" s="34"/>
      <c r="G1127" s="44"/>
      <c r="H1127" s="48"/>
    </row>
    <row r="1128" spans="1:8" ht="28.8" x14ac:dyDescent="0.3">
      <c r="A1128" s="18" t="s">
        <v>1536</v>
      </c>
      <c r="B1128" s="17" t="s">
        <v>1535</v>
      </c>
      <c r="C1128" s="7" t="s">
        <v>131</v>
      </c>
      <c r="D1128" s="6">
        <v>400</v>
      </c>
      <c r="E1128" s="41">
        <v>287.5</v>
      </c>
      <c r="F1128" s="34">
        <f>MMULT(D1128,E1128)</f>
        <v>115000</v>
      </c>
      <c r="G1128" s="44"/>
      <c r="H1128" s="48" t="str">
        <f>IF(G1128="","",D1128*G1128)</f>
        <v/>
      </c>
    </row>
    <row r="1129" spans="1:8" s="29" customFormat="1" ht="28.8" x14ac:dyDescent="0.3">
      <c r="A1129" s="18" t="s">
        <v>1532</v>
      </c>
      <c r="B1129" s="17" t="s">
        <v>1531</v>
      </c>
      <c r="C1129" s="7" t="s">
        <v>131</v>
      </c>
      <c r="D1129" s="6">
        <v>40</v>
      </c>
      <c r="E1129" s="41">
        <v>57.5</v>
      </c>
      <c r="F1129" s="34">
        <f>MMULT(D1129,E1129)</f>
        <v>2300</v>
      </c>
      <c r="G1129" s="44"/>
      <c r="H1129" s="48" t="str">
        <f>IF(G1129="","",D1129*G1129)</f>
        <v/>
      </c>
    </row>
    <row r="1130" spans="1:8" s="29" customFormat="1" x14ac:dyDescent="0.3">
      <c r="A1130" s="18" t="s">
        <v>1530</v>
      </c>
      <c r="B1130" s="17" t="s">
        <v>1529</v>
      </c>
      <c r="C1130" s="7" t="s">
        <v>22</v>
      </c>
      <c r="D1130" s="6">
        <v>70</v>
      </c>
      <c r="E1130" s="41">
        <v>57.5</v>
      </c>
      <c r="F1130" s="34">
        <f>MMULT(D1130,E1130)</f>
        <v>4025</v>
      </c>
      <c r="G1130" s="44"/>
      <c r="H1130" s="48" t="str">
        <f>IF(G1130="","",D1130*G1130)</f>
        <v/>
      </c>
    </row>
    <row r="1131" spans="1:8" s="29" customFormat="1" ht="28.8" x14ac:dyDescent="0.3">
      <c r="A1131" s="18" t="s">
        <v>1528</v>
      </c>
      <c r="B1131" s="17" t="s">
        <v>1527</v>
      </c>
      <c r="C1131" s="7" t="s">
        <v>131</v>
      </c>
      <c r="D1131" s="6">
        <v>550</v>
      </c>
      <c r="E1131" s="41">
        <v>368</v>
      </c>
      <c r="F1131" s="34">
        <f>MMULT(D1131,E1131)</f>
        <v>202400</v>
      </c>
      <c r="G1131" s="44"/>
      <c r="H1131" s="48" t="str">
        <f>IF(G1131="","",D1131*G1131)</f>
        <v/>
      </c>
    </row>
    <row r="1132" spans="1:8" x14ac:dyDescent="0.3">
      <c r="A1132" s="18" t="s">
        <v>1526</v>
      </c>
      <c r="B1132" s="17" t="s">
        <v>1525</v>
      </c>
      <c r="C1132" s="7" t="s">
        <v>131</v>
      </c>
      <c r="D1132" s="6">
        <v>200</v>
      </c>
      <c r="E1132" s="41">
        <v>368</v>
      </c>
      <c r="F1132" s="34">
        <f>MMULT(D1132,E1132)</f>
        <v>73600</v>
      </c>
      <c r="G1132" s="44"/>
      <c r="H1132" s="48" t="str">
        <f>IF(G1132="","",D1132*G1132)</f>
        <v/>
      </c>
    </row>
    <row r="1133" spans="1:8" ht="15.6" x14ac:dyDescent="0.3">
      <c r="A1133" s="23" t="s">
        <v>1524</v>
      </c>
      <c r="B1133" s="22" t="s">
        <v>1523</v>
      </c>
      <c r="C1133" s="7"/>
      <c r="D1133" s="6"/>
      <c r="E1133" s="41"/>
      <c r="F1133" s="36"/>
      <c r="G1133" s="44"/>
      <c r="H1133" s="48"/>
    </row>
    <row r="1134" spans="1:8" x14ac:dyDescent="0.3">
      <c r="A1134" s="25" t="s">
        <v>1522</v>
      </c>
      <c r="B1134" s="24" t="s">
        <v>1521</v>
      </c>
      <c r="C1134" s="7"/>
      <c r="D1134" s="6"/>
      <c r="E1134" s="41"/>
      <c r="F1134" s="36"/>
      <c r="G1134" s="44"/>
      <c r="H1134" s="48"/>
    </row>
    <row r="1135" spans="1:8" ht="28.8" x14ac:dyDescent="0.3">
      <c r="A1135" s="25" t="s">
        <v>1520</v>
      </c>
      <c r="B1135" s="17" t="s">
        <v>1519</v>
      </c>
      <c r="C1135" s="27" t="s">
        <v>15</v>
      </c>
      <c r="D1135" s="6">
        <v>5</v>
      </c>
      <c r="E1135" s="41">
        <v>138</v>
      </c>
      <c r="F1135" s="34">
        <f t="shared" ref="F1135:F1142" si="66">MMULT(D1135,E1135)</f>
        <v>690</v>
      </c>
      <c r="G1135" s="44"/>
      <c r="H1135" s="48" t="str">
        <f t="shared" ref="H1135:H1142" si="67">IF(G1135="","",D1135*G1135)</f>
        <v/>
      </c>
    </row>
    <row r="1136" spans="1:8" x14ac:dyDescent="0.3">
      <c r="A1136" s="25" t="s">
        <v>1518</v>
      </c>
      <c r="B1136" s="17" t="s">
        <v>1517</v>
      </c>
      <c r="C1136" s="27" t="s">
        <v>15</v>
      </c>
      <c r="D1136" s="6">
        <v>6</v>
      </c>
      <c r="E1136" s="41">
        <v>517.5</v>
      </c>
      <c r="F1136" s="34">
        <f t="shared" si="66"/>
        <v>3105</v>
      </c>
      <c r="G1136" s="44"/>
      <c r="H1136" s="48" t="str">
        <f t="shared" si="67"/>
        <v/>
      </c>
    </row>
    <row r="1137" spans="1:8" ht="28.8" x14ac:dyDescent="0.3">
      <c r="A1137" s="25" t="s">
        <v>1516</v>
      </c>
      <c r="B1137" s="17" t="s">
        <v>1515</v>
      </c>
      <c r="C1137" s="7" t="s">
        <v>15</v>
      </c>
      <c r="D1137" s="6">
        <v>6</v>
      </c>
      <c r="E1137" s="41">
        <v>1380</v>
      </c>
      <c r="F1137" s="34">
        <f t="shared" si="66"/>
        <v>8280</v>
      </c>
      <c r="G1137" s="44"/>
      <c r="H1137" s="48" t="str">
        <f t="shared" si="67"/>
        <v/>
      </c>
    </row>
    <row r="1138" spans="1:8" x14ac:dyDescent="0.3">
      <c r="A1138" s="25" t="s">
        <v>1514</v>
      </c>
      <c r="B1138" s="17" t="s">
        <v>1513</v>
      </c>
      <c r="C1138" s="7" t="s">
        <v>15</v>
      </c>
      <c r="D1138" s="6">
        <v>2</v>
      </c>
      <c r="E1138" s="41">
        <v>2070</v>
      </c>
      <c r="F1138" s="34">
        <f t="shared" si="66"/>
        <v>4140</v>
      </c>
      <c r="G1138" s="44"/>
      <c r="H1138" s="48" t="str">
        <f t="shared" si="67"/>
        <v/>
      </c>
    </row>
    <row r="1139" spans="1:8" ht="28.8" x14ac:dyDescent="0.3">
      <c r="A1139" s="25" t="s">
        <v>1512</v>
      </c>
      <c r="B1139" s="17" t="s">
        <v>1511</v>
      </c>
      <c r="C1139" s="7" t="s">
        <v>15</v>
      </c>
      <c r="D1139" s="6">
        <v>1</v>
      </c>
      <c r="E1139" s="41">
        <v>1380</v>
      </c>
      <c r="F1139" s="34">
        <f t="shared" si="66"/>
        <v>1380</v>
      </c>
      <c r="G1139" s="44"/>
      <c r="H1139" s="48" t="str">
        <f t="shared" si="67"/>
        <v/>
      </c>
    </row>
    <row r="1140" spans="1:8" x14ac:dyDescent="0.3">
      <c r="A1140" s="25" t="s">
        <v>1510</v>
      </c>
      <c r="B1140" s="17" t="s">
        <v>1509</v>
      </c>
      <c r="C1140" s="7" t="s">
        <v>15</v>
      </c>
      <c r="D1140" s="6">
        <v>1</v>
      </c>
      <c r="E1140" s="41">
        <v>92</v>
      </c>
      <c r="F1140" s="34">
        <f t="shared" si="66"/>
        <v>92</v>
      </c>
      <c r="G1140" s="44"/>
      <c r="H1140" s="48" t="str">
        <f t="shared" si="67"/>
        <v/>
      </c>
    </row>
    <row r="1141" spans="1:8" x14ac:dyDescent="0.3">
      <c r="A1141" s="25" t="s">
        <v>1508</v>
      </c>
      <c r="B1141" s="17" t="s">
        <v>1507</v>
      </c>
      <c r="C1141" s="7" t="s">
        <v>15</v>
      </c>
      <c r="D1141" s="6">
        <v>5</v>
      </c>
      <c r="E1141" s="41">
        <v>172.5</v>
      </c>
      <c r="F1141" s="34">
        <f t="shared" si="66"/>
        <v>862.5</v>
      </c>
      <c r="G1141" s="44"/>
      <c r="H1141" s="48" t="str">
        <f t="shared" si="67"/>
        <v/>
      </c>
    </row>
    <row r="1142" spans="1:8" x14ac:dyDescent="0.3">
      <c r="A1142" s="25" t="s">
        <v>1506</v>
      </c>
      <c r="B1142" s="17" t="s">
        <v>1505</v>
      </c>
      <c r="C1142" s="7" t="s">
        <v>15</v>
      </c>
      <c r="D1142" s="6">
        <v>4</v>
      </c>
      <c r="E1142" s="41">
        <v>172.5</v>
      </c>
      <c r="F1142" s="34">
        <f t="shared" si="66"/>
        <v>690</v>
      </c>
      <c r="G1142" s="44"/>
      <c r="H1142" s="48" t="str">
        <f t="shared" si="67"/>
        <v/>
      </c>
    </row>
    <row r="1143" spans="1:8" ht="15.6" x14ac:dyDescent="0.3">
      <c r="A1143" s="23" t="s">
        <v>1504</v>
      </c>
      <c r="B1143" s="22" t="s">
        <v>1503</v>
      </c>
      <c r="C1143" s="7"/>
      <c r="D1143" s="6"/>
      <c r="E1143" s="41"/>
      <c r="F1143" s="36"/>
      <c r="G1143" s="44"/>
      <c r="H1143" s="48"/>
    </row>
    <row r="1144" spans="1:8" x14ac:dyDescent="0.3">
      <c r="A1144" s="25" t="s">
        <v>1502</v>
      </c>
      <c r="B1144" s="17" t="s">
        <v>1501</v>
      </c>
      <c r="C1144" s="7" t="s">
        <v>1471</v>
      </c>
      <c r="D1144" s="6"/>
      <c r="E1144" s="41"/>
      <c r="F1144" s="36"/>
      <c r="G1144" s="44"/>
      <c r="H1144" s="48"/>
    </row>
    <row r="1145" spans="1:8" ht="28.8" x14ac:dyDescent="0.3">
      <c r="A1145" s="25" t="s">
        <v>1500</v>
      </c>
      <c r="B1145" s="17" t="s">
        <v>1499</v>
      </c>
      <c r="C1145" s="7" t="s">
        <v>131</v>
      </c>
      <c r="D1145" s="6">
        <v>10</v>
      </c>
      <c r="E1145" s="41">
        <v>138</v>
      </c>
      <c r="F1145" s="34">
        <f>MMULT(D1145,E1145)</f>
        <v>1380</v>
      </c>
      <c r="G1145" s="44"/>
      <c r="H1145" s="48" t="str">
        <f>IF(G1145="","",D1145*G1145)</f>
        <v/>
      </c>
    </row>
    <row r="1146" spans="1:8" ht="15.6" x14ac:dyDescent="0.3">
      <c r="A1146" s="23" t="s">
        <v>1498</v>
      </c>
      <c r="B1146" s="22" t="s">
        <v>1497</v>
      </c>
      <c r="C1146" s="7"/>
      <c r="D1146" s="6"/>
      <c r="E1146" s="41"/>
      <c r="F1146" s="36"/>
      <c r="G1146" s="44"/>
      <c r="H1146" s="48"/>
    </row>
    <row r="1147" spans="1:8" x14ac:dyDescent="0.3">
      <c r="A1147" s="25" t="s">
        <v>1496</v>
      </c>
      <c r="B1147" s="17" t="s">
        <v>1495</v>
      </c>
      <c r="C1147" s="7" t="s">
        <v>1471</v>
      </c>
      <c r="D1147" s="6"/>
      <c r="E1147" s="41"/>
      <c r="F1147" s="36"/>
      <c r="G1147" s="44"/>
      <c r="H1147" s="48"/>
    </row>
    <row r="1148" spans="1:8" ht="43.2" x14ac:dyDescent="0.3">
      <c r="A1148" s="25" t="s">
        <v>1494</v>
      </c>
      <c r="B1148" s="17" t="s">
        <v>1493</v>
      </c>
      <c r="C1148" s="7" t="s">
        <v>131</v>
      </c>
      <c r="D1148" s="6">
        <v>1000</v>
      </c>
      <c r="E1148" s="41">
        <v>368</v>
      </c>
      <c r="F1148" s="34">
        <f>MMULT(D1148,E1148)</f>
        <v>368000</v>
      </c>
      <c r="G1148" s="44"/>
      <c r="H1148" s="48" t="str">
        <f>IF(G1148="","",D1148*G1148)</f>
        <v/>
      </c>
    </row>
    <row r="1149" spans="1:8" ht="15.6" x14ac:dyDescent="0.3">
      <c r="A1149" s="23" t="s">
        <v>1492</v>
      </c>
      <c r="B1149" s="22" t="s">
        <v>1491</v>
      </c>
      <c r="C1149" s="7"/>
      <c r="D1149" s="6"/>
      <c r="E1149" s="41"/>
      <c r="F1149" s="36"/>
      <c r="G1149" s="44"/>
      <c r="H1149" s="48"/>
    </row>
    <row r="1150" spans="1:8" x14ac:dyDescent="0.3">
      <c r="A1150" s="25" t="s">
        <v>1490</v>
      </c>
      <c r="B1150" s="17" t="s">
        <v>1489</v>
      </c>
      <c r="C1150" s="7" t="s">
        <v>1471</v>
      </c>
      <c r="D1150" s="6"/>
      <c r="E1150" s="41"/>
      <c r="F1150" s="36"/>
      <c r="G1150" s="44"/>
      <c r="H1150" s="48"/>
    </row>
    <row r="1151" spans="1:8" ht="28.8" x14ac:dyDescent="0.3">
      <c r="A1151" s="25" t="s">
        <v>1488</v>
      </c>
      <c r="B1151" s="17" t="s">
        <v>1487</v>
      </c>
      <c r="C1151" s="7" t="s">
        <v>131</v>
      </c>
      <c r="D1151" s="6">
        <v>90</v>
      </c>
      <c r="E1151" s="41">
        <v>103.5</v>
      </c>
      <c r="F1151" s="34">
        <f t="shared" ref="F1151:F1158" si="68">MMULT(D1151,E1151)</f>
        <v>9315</v>
      </c>
      <c r="G1151" s="44"/>
      <c r="H1151" s="48" t="str">
        <f t="shared" ref="H1151:H1160" si="69">IF(G1151="","",D1151*G1151)</f>
        <v/>
      </c>
    </row>
    <row r="1152" spans="1:8" ht="28.8" x14ac:dyDescent="0.3">
      <c r="A1152" s="25" t="s">
        <v>1486</v>
      </c>
      <c r="B1152" s="17" t="s">
        <v>1485</v>
      </c>
      <c r="C1152" s="7" t="s">
        <v>131</v>
      </c>
      <c r="D1152" s="6">
        <v>90</v>
      </c>
      <c r="E1152" s="41">
        <v>210</v>
      </c>
      <c r="F1152" s="34">
        <f t="shared" si="68"/>
        <v>18900</v>
      </c>
      <c r="G1152" s="44"/>
      <c r="H1152" s="48" t="str">
        <f t="shared" si="69"/>
        <v/>
      </c>
    </row>
    <row r="1153" spans="1:8" ht="28.8" x14ac:dyDescent="0.3">
      <c r="A1153" s="25" t="s">
        <v>1484</v>
      </c>
      <c r="B1153" s="17" t="s">
        <v>1483</v>
      </c>
      <c r="C1153" s="7" t="s">
        <v>22</v>
      </c>
      <c r="D1153" s="6">
        <v>90</v>
      </c>
      <c r="E1153" s="41">
        <v>28.75</v>
      </c>
      <c r="F1153" s="34">
        <f t="shared" si="68"/>
        <v>2587.5</v>
      </c>
      <c r="G1153" s="44"/>
      <c r="H1153" s="48" t="str">
        <f t="shared" si="69"/>
        <v/>
      </c>
    </row>
    <row r="1154" spans="1:8" ht="57.6" x14ac:dyDescent="0.3">
      <c r="A1154" s="25" t="s">
        <v>1482</v>
      </c>
      <c r="B1154" s="17" t="s">
        <v>1481</v>
      </c>
      <c r="C1154" s="7" t="s">
        <v>131</v>
      </c>
      <c r="D1154" s="6">
        <v>90</v>
      </c>
      <c r="E1154" s="41">
        <v>92</v>
      </c>
      <c r="F1154" s="34">
        <f t="shared" si="68"/>
        <v>8280</v>
      </c>
      <c r="G1154" s="44"/>
      <c r="H1154" s="48" t="str">
        <f t="shared" si="69"/>
        <v/>
      </c>
    </row>
    <row r="1155" spans="1:8" ht="28.8" x14ac:dyDescent="0.3">
      <c r="A1155" s="25" t="s">
        <v>1480</v>
      </c>
      <c r="B1155" s="17" t="s">
        <v>1479</v>
      </c>
      <c r="C1155" s="7" t="s">
        <v>15</v>
      </c>
      <c r="D1155" s="6">
        <v>2</v>
      </c>
      <c r="E1155" s="41">
        <v>57.5</v>
      </c>
      <c r="F1155" s="34">
        <f t="shared" si="68"/>
        <v>115</v>
      </c>
      <c r="G1155" s="44"/>
      <c r="H1155" s="48" t="str">
        <f t="shared" si="69"/>
        <v/>
      </c>
    </row>
    <row r="1156" spans="1:8" ht="28.8" x14ac:dyDescent="0.3">
      <c r="A1156" s="25" t="s">
        <v>1478</v>
      </c>
      <c r="B1156" s="17" t="s">
        <v>1477</v>
      </c>
      <c r="C1156" s="7" t="s">
        <v>131</v>
      </c>
      <c r="D1156" s="6">
        <v>90</v>
      </c>
      <c r="E1156" s="41">
        <v>184</v>
      </c>
      <c r="F1156" s="34">
        <f t="shared" si="68"/>
        <v>16560</v>
      </c>
      <c r="G1156" s="44"/>
      <c r="H1156" s="48" t="str">
        <f t="shared" si="69"/>
        <v/>
      </c>
    </row>
    <row r="1157" spans="1:8" x14ac:dyDescent="0.3">
      <c r="A1157" s="25" t="s">
        <v>1475</v>
      </c>
      <c r="B1157" s="17" t="s">
        <v>1474</v>
      </c>
      <c r="C1157" s="7" t="s">
        <v>22</v>
      </c>
      <c r="D1157" s="6">
        <v>90</v>
      </c>
      <c r="E1157" s="41">
        <v>40.25</v>
      </c>
      <c r="F1157" s="34">
        <f t="shared" si="68"/>
        <v>3622.5</v>
      </c>
      <c r="G1157" s="44"/>
      <c r="H1157" s="48" t="str">
        <f t="shared" si="69"/>
        <v/>
      </c>
    </row>
    <row r="1158" spans="1:8" x14ac:dyDescent="0.3">
      <c r="A1158" s="25" t="s">
        <v>1475</v>
      </c>
      <c r="B1158" s="17" t="s">
        <v>1476</v>
      </c>
      <c r="C1158" s="7" t="s">
        <v>22</v>
      </c>
      <c r="D1158" s="6">
        <v>90</v>
      </c>
      <c r="E1158" s="41">
        <v>103.5</v>
      </c>
      <c r="F1158" s="34">
        <f t="shared" si="68"/>
        <v>9315</v>
      </c>
      <c r="G1158" s="44"/>
      <c r="H1158" s="48" t="str">
        <f t="shared" si="69"/>
        <v/>
      </c>
    </row>
    <row r="1159" spans="1:8" x14ac:dyDescent="0.3">
      <c r="A1159" s="25" t="s">
        <v>1473</v>
      </c>
      <c r="B1159" s="17" t="s">
        <v>1472</v>
      </c>
      <c r="C1159" s="7" t="s">
        <v>1471</v>
      </c>
      <c r="D1159" s="6"/>
      <c r="E1159" s="41"/>
      <c r="F1159" s="34"/>
      <c r="G1159" s="44"/>
      <c r="H1159" s="48" t="str">
        <f t="shared" si="69"/>
        <v/>
      </c>
    </row>
    <row r="1160" spans="1:8" ht="28.8" x14ac:dyDescent="0.3">
      <c r="A1160" s="25" t="s">
        <v>1470</v>
      </c>
      <c r="B1160" s="17" t="s">
        <v>1469</v>
      </c>
      <c r="C1160" s="7" t="s">
        <v>15</v>
      </c>
      <c r="D1160" s="6">
        <v>5</v>
      </c>
      <c r="E1160" s="41">
        <v>172.5</v>
      </c>
      <c r="F1160" s="34">
        <f>MMULT(D1160,E1160)</f>
        <v>862.5</v>
      </c>
      <c r="G1160" s="44"/>
      <c r="H1160" s="48" t="str">
        <f t="shared" si="69"/>
        <v/>
      </c>
    </row>
    <row r="1161" spans="1:8" ht="15.6" x14ac:dyDescent="0.3">
      <c r="A1161" s="23" t="s">
        <v>1468</v>
      </c>
      <c r="B1161" s="22" t="s">
        <v>1467</v>
      </c>
      <c r="C1161" s="7"/>
      <c r="D1161" s="6"/>
      <c r="E1161" s="41"/>
      <c r="F1161" s="36"/>
      <c r="G1161" s="44"/>
      <c r="H1161" s="48"/>
    </row>
    <row r="1162" spans="1:8" ht="28.8" x14ac:dyDescent="0.3">
      <c r="A1162" s="25" t="s">
        <v>1466</v>
      </c>
      <c r="B1162" s="17" t="s">
        <v>1465</v>
      </c>
      <c r="C1162" s="7" t="s">
        <v>131</v>
      </c>
      <c r="D1162" s="6">
        <v>1240</v>
      </c>
      <c r="E1162" s="41">
        <v>1081</v>
      </c>
      <c r="F1162" s="34">
        <f>MMULT(D1162,E1162)</f>
        <v>1340440</v>
      </c>
      <c r="G1162" s="44"/>
      <c r="H1162" s="48" t="str">
        <f>IF(G1162="","",D1162*G1162)</f>
        <v/>
      </c>
    </row>
    <row r="1163" spans="1:8" s="19" customFormat="1" ht="15.6" x14ac:dyDescent="0.3">
      <c r="A1163" s="25" t="s">
        <v>1464</v>
      </c>
      <c r="B1163" s="17" t="s">
        <v>1463</v>
      </c>
      <c r="C1163" s="7" t="s">
        <v>1462</v>
      </c>
      <c r="D1163" s="6">
        <v>86</v>
      </c>
      <c r="E1163" s="41">
        <v>4600</v>
      </c>
      <c r="F1163" s="34">
        <f>MMULT(D1163,E1163)</f>
        <v>395600</v>
      </c>
      <c r="G1163" s="44"/>
      <c r="H1163" s="48" t="str">
        <f>IF(G1163="","",D1163*G1163)</f>
        <v/>
      </c>
    </row>
    <row r="1164" spans="1:8" s="19" customFormat="1" ht="15.6" x14ac:dyDescent="0.3">
      <c r="A1164" s="23" t="s">
        <v>1461</v>
      </c>
      <c r="B1164" s="22" t="s">
        <v>1460</v>
      </c>
      <c r="C1164" s="7"/>
      <c r="D1164" s="6"/>
      <c r="E1164" s="41"/>
      <c r="F1164" s="36"/>
      <c r="G1164" s="44"/>
      <c r="H1164" s="48"/>
    </row>
    <row r="1165" spans="1:8" ht="28.8" x14ac:dyDescent="0.3">
      <c r="A1165" s="25" t="s">
        <v>1459</v>
      </c>
      <c r="B1165" s="17" t="s">
        <v>1458</v>
      </c>
      <c r="C1165" s="7" t="s">
        <v>15</v>
      </c>
      <c r="D1165" s="6">
        <v>150</v>
      </c>
      <c r="E1165" s="41">
        <v>5175</v>
      </c>
      <c r="F1165" s="34">
        <f>MMULT(D1165,E1165)</f>
        <v>776250</v>
      </c>
      <c r="G1165" s="44"/>
      <c r="H1165" s="48" t="str">
        <f>IF(G1165="","",D1165*G1165)</f>
        <v/>
      </c>
    </row>
    <row r="1166" spans="1:8" s="19" customFormat="1" ht="43.2" x14ac:dyDescent="0.3">
      <c r="A1166" s="25" t="s">
        <v>1457</v>
      </c>
      <c r="B1166" s="17" t="s">
        <v>1456</v>
      </c>
      <c r="C1166" s="7" t="s">
        <v>15</v>
      </c>
      <c r="D1166" s="6">
        <v>340</v>
      </c>
      <c r="E1166" s="41">
        <v>1092.5</v>
      </c>
      <c r="F1166" s="34">
        <f>MMULT(D1166,E1166)</f>
        <v>371450</v>
      </c>
      <c r="G1166" s="44"/>
      <c r="H1166" s="48" t="str">
        <f>IF(G1166="","",D1166*G1166)</f>
        <v/>
      </c>
    </row>
    <row r="1167" spans="1:8" ht="15.6" x14ac:dyDescent="0.3">
      <c r="A1167" s="23" t="s">
        <v>877</v>
      </c>
      <c r="B1167" s="22" t="s">
        <v>876</v>
      </c>
      <c r="C1167" s="21" t="s">
        <v>0</v>
      </c>
      <c r="D1167" s="20" t="s">
        <v>0</v>
      </c>
      <c r="E1167" s="40" t="s">
        <v>0</v>
      </c>
      <c r="F1167" s="35" t="s">
        <v>0</v>
      </c>
      <c r="G1167" s="43"/>
      <c r="H1167" s="48" t="s">
        <v>0</v>
      </c>
    </row>
    <row r="1168" spans="1:8" x14ac:dyDescent="0.3">
      <c r="A1168" s="18" t="s">
        <v>1534</v>
      </c>
      <c r="B1168" s="17" t="s">
        <v>1533</v>
      </c>
      <c r="C1168" s="27" t="s">
        <v>22</v>
      </c>
      <c r="D1168" s="6">
        <v>80</v>
      </c>
      <c r="E1168" s="41">
        <v>138</v>
      </c>
      <c r="F1168" s="34">
        <f>MMULT(D1168,E1168)</f>
        <v>11040</v>
      </c>
      <c r="G1168" s="44"/>
      <c r="H1168" s="48" t="str">
        <f>IF(G1168="","",D1168*G1168)</f>
        <v/>
      </c>
    </row>
    <row r="1169" spans="1:8" ht="15.6" x14ac:dyDescent="0.3">
      <c r="A1169" s="23" t="s">
        <v>874</v>
      </c>
      <c r="B1169" s="26" t="s">
        <v>873</v>
      </c>
      <c r="C1169" s="21" t="s">
        <v>0</v>
      </c>
      <c r="D1169" s="20" t="s">
        <v>0</v>
      </c>
      <c r="E1169" s="40" t="s">
        <v>0</v>
      </c>
      <c r="F1169" s="35" t="s">
        <v>0</v>
      </c>
      <c r="G1169" s="43"/>
      <c r="H1169" s="48" t="s">
        <v>0</v>
      </c>
    </row>
    <row r="1170" spans="1:8" ht="15.6" x14ac:dyDescent="0.3">
      <c r="A1170" s="23" t="s">
        <v>870</v>
      </c>
      <c r="B1170" s="26" t="s">
        <v>869</v>
      </c>
      <c r="C1170" s="21" t="s">
        <v>0</v>
      </c>
      <c r="D1170" s="20" t="s">
        <v>0</v>
      </c>
      <c r="E1170" s="40" t="s">
        <v>0</v>
      </c>
      <c r="F1170" s="35" t="s">
        <v>0</v>
      </c>
      <c r="G1170" s="43"/>
      <c r="H1170" s="48" t="s">
        <v>0</v>
      </c>
    </row>
    <row r="1171" spans="1:8" ht="15.6" x14ac:dyDescent="0.3">
      <c r="A1171" s="23" t="s">
        <v>868</v>
      </c>
      <c r="B1171" s="26" t="s">
        <v>867</v>
      </c>
      <c r="C1171" s="21" t="s">
        <v>0</v>
      </c>
      <c r="D1171" s="20" t="s">
        <v>0</v>
      </c>
      <c r="E1171" s="40" t="s">
        <v>0</v>
      </c>
      <c r="F1171" s="35" t="s">
        <v>0</v>
      </c>
      <c r="G1171" s="43"/>
      <c r="H1171" s="48" t="s">
        <v>0</v>
      </c>
    </row>
    <row r="1172" spans="1:8" ht="28.8" x14ac:dyDescent="0.3">
      <c r="A1172" s="25" t="s">
        <v>866</v>
      </c>
      <c r="B1172" s="17" t="s">
        <v>865</v>
      </c>
      <c r="C1172" s="27" t="s">
        <v>22</v>
      </c>
      <c r="D1172" s="6">
        <v>12</v>
      </c>
      <c r="E1172" s="41">
        <v>128</v>
      </c>
      <c r="F1172" s="34">
        <f>MMULT(D1172,E1172)</f>
        <v>1536</v>
      </c>
      <c r="G1172" s="44"/>
      <c r="H1172" s="48" t="str">
        <f>IF(G1172="","",D1172*G1172)</f>
        <v/>
      </c>
    </row>
    <row r="1173" spans="1:8" ht="15.6" x14ac:dyDescent="0.3">
      <c r="A1173" s="23" t="s">
        <v>864</v>
      </c>
      <c r="B1173" s="22" t="s">
        <v>863</v>
      </c>
      <c r="C1173" s="21" t="s">
        <v>0</v>
      </c>
      <c r="D1173" s="20" t="s">
        <v>0</v>
      </c>
      <c r="E1173" s="40" t="s">
        <v>0</v>
      </c>
      <c r="F1173" s="35" t="s">
        <v>0</v>
      </c>
      <c r="G1173" s="43"/>
      <c r="H1173" s="48" t="s">
        <v>0</v>
      </c>
    </row>
    <row r="1174" spans="1:8" ht="28.8" x14ac:dyDescent="0.3">
      <c r="A1174" s="25" t="s">
        <v>862</v>
      </c>
      <c r="B1174" s="17" t="s">
        <v>861</v>
      </c>
      <c r="C1174" s="27" t="s">
        <v>22</v>
      </c>
      <c r="D1174" s="6">
        <v>24</v>
      </c>
      <c r="E1174" s="41">
        <v>77</v>
      </c>
      <c r="F1174" s="34">
        <f>MMULT(D1174,E1174)</f>
        <v>1848</v>
      </c>
      <c r="G1174" s="44"/>
      <c r="H1174" s="48" t="str">
        <f>IF(G1174="","",D1174*G1174)</f>
        <v/>
      </c>
    </row>
    <row r="1175" spans="1:8" ht="28.8" x14ac:dyDescent="0.3">
      <c r="A1175" s="25" t="s">
        <v>860</v>
      </c>
      <c r="B1175" s="17" t="s">
        <v>859</v>
      </c>
      <c r="C1175" s="27" t="s">
        <v>22</v>
      </c>
      <c r="D1175" s="6">
        <v>24</v>
      </c>
      <c r="E1175" s="41">
        <v>85</v>
      </c>
      <c r="F1175" s="34">
        <f>MMULT(D1175,E1175)</f>
        <v>2040</v>
      </c>
      <c r="G1175" s="44"/>
      <c r="H1175" s="48" t="str">
        <f>IF(G1175="","",D1175*G1175)</f>
        <v/>
      </c>
    </row>
    <row r="1176" spans="1:8" ht="15.6" x14ac:dyDescent="0.3">
      <c r="A1176" s="23" t="s">
        <v>858</v>
      </c>
      <c r="B1176" s="22" t="s">
        <v>857</v>
      </c>
      <c r="C1176" s="21" t="s">
        <v>0</v>
      </c>
      <c r="D1176" s="20" t="s">
        <v>0</v>
      </c>
      <c r="E1176" s="40" t="s">
        <v>0</v>
      </c>
      <c r="F1176" s="35" t="s">
        <v>0</v>
      </c>
      <c r="G1176" s="43"/>
      <c r="H1176" s="48" t="s">
        <v>0</v>
      </c>
    </row>
    <row r="1177" spans="1:8" x14ac:dyDescent="0.3">
      <c r="A1177" s="25" t="s">
        <v>856</v>
      </c>
      <c r="B1177" s="17" t="s">
        <v>855</v>
      </c>
      <c r="C1177" s="27" t="s">
        <v>15</v>
      </c>
      <c r="D1177" s="6">
        <v>3</v>
      </c>
      <c r="E1177" s="41">
        <v>77</v>
      </c>
      <c r="F1177" s="34">
        <f>MMULT(D1177,E1177)</f>
        <v>231</v>
      </c>
      <c r="G1177" s="44"/>
      <c r="H1177" s="48" t="str">
        <f>IF(G1177="","",D1177*G1177)</f>
        <v/>
      </c>
    </row>
    <row r="1178" spans="1:8" ht="28.8" x14ac:dyDescent="0.3">
      <c r="A1178" s="25" t="s">
        <v>854</v>
      </c>
      <c r="B1178" s="17" t="s">
        <v>853</v>
      </c>
      <c r="C1178" s="27" t="s">
        <v>15</v>
      </c>
      <c r="D1178" s="6">
        <v>2</v>
      </c>
      <c r="E1178" s="41">
        <v>184</v>
      </c>
      <c r="F1178" s="34">
        <f>MMULT(D1178,E1178)</f>
        <v>368</v>
      </c>
      <c r="G1178" s="44"/>
      <c r="H1178" s="48" t="str">
        <f>IF(G1178="","",D1178*G1178)</f>
        <v/>
      </c>
    </row>
    <row r="1179" spans="1:8" ht="15.6" x14ac:dyDescent="0.3">
      <c r="A1179" s="23" t="s">
        <v>852</v>
      </c>
      <c r="B1179" s="22" t="s">
        <v>851</v>
      </c>
      <c r="C1179" s="21" t="s">
        <v>0</v>
      </c>
      <c r="D1179" s="20" t="s">
        <v>0</v>
      </c>
      <c r="E1179" s="40" t="s">
        <v>0</v>
      </c>
      <c r="F1179" s="35" t="s">
        <v>0</v>
      </c>
      <c r="G1179" s="43"/>
      <c r="H1179" s="48" t="s">
        <v>0</v>
      </c>
    </row>
    <row r="1180" spans="1:8" ht="28.8" x14ac:dyDescent="0.3">
      <c r="A1180" s="25" t="s">
        <v>850</v>
      </c>
      <c r="B1180" s="17" t="s">
        <v>849</v>
      </c>
      <c r="C1180" s="27" t="s">
        <v>22</v>
      </c>
      <c r="D1180" s="6">
        <v>12</v>
      </c>
      <c r="E1180" s="41">
        <v>102</v>
      </c>
      <c r="F1180" s="34">
        <f>MMULT(D1180,E1180)</f>
        <v>1224</v>
      </c>
      <c r="G1180" s="44"/>
      <c r="H1180" s="48" t="str">
        <f>IF(G1180="","",D1180*G1180)</f>
        <v/>
      </c>
    </row>
    <row r="1181" spans="1:8" ht="28.8" x14ac:dyDescent="0.3">
      <c r="A1181" s="25" t="s">
        <v>848</v>
      </c>
      <c r="B1181" s="17" t="s">
        <v>847</v>
      </c>
      <c r="C1181" s="27" t="s">
        <v>22</v>
      </c>
      <c r="D1181" s="6">
        <v>40</v>
      </c>
      <c r="E1181" s="41">
        <v>142</v>
      </c>
      <c r="F1181" s="34">
        <f>MMULT(D1181,E1181)</f>
        <v>5680</v>
      </c>
      <c r="G1181" s="44"/>
      <c r="H1181" s="48" t="str">
        <f>IF(G1181="","",D1181*G1181)</f>
        <v/>
      </c>
    </row>
    <row r="1182" spans="1:8" ht="15.6" x14ac:dyDescent="0.3">
      <c r="A1182" s="23" t="s">
        <v>846</v>
      </c>
      <c r="B1182" s="22" t="s">
        <v>845</v>
      </c>
      <c r="C1182" s="21" t="s">
        <v>0</v>
      </c>
      <c r="D1182" s="20" t="s">
        <v>0</v>
      </c>
      <c r="E1182" s="40" t="s">
        <v>0</v>
      </c>
      <c r="F1182" s="35" t="s">
        <v>0</v>
      </c>
      <c r="G1182" s="43"/>
      <c r="H1182" s="48" t="s">
        <v>0</v>
      </c>
    </row>
    <row r="1183" spans="1:8" x14ac:dyDescent="0.3">
      <c r="A1183" s="25" t="s">
        <v>839</v>
      </c>
      <c r="B1183" s="17" t="s">
        <v>838</v>
      </c>
      <c r="C1183" s="7" t="s">
        <v>15</v>
      </c>
      <c r="D1183" s="6">
        <v>1</v>
      </c>
      <c r="E1183" s="41">
        <v>260</v>
      </c>
      <c r="F1183" s="34">
        <f t="shared" ref="F1183:F1188" si="70">MMULT(D1183,E1183)</f>
        <v>260</v>
      </c>
      <c r="G1183" s="44"/>
      <c r="H1183" s="48" t="str">
        <f t="shared" ref="H1183:H1188" si="71">IF(G1183="","",D1183*G1183)</f>
        <v/>
      </c>
    </row>
    <row r="1184" spans="1:8" ht="28.8" x14ac:dyDescent="0.3">
      <c r="A1184" s="25" t="s">
        <v>839</v>
      </c>
      <c r="B1184" s="17" t="s">
        <v>844</v>
      </c>
      <c r="C1184" s="7" t="s">
        <v>15</v>
      </c>
      <c r="D1184" s="6">
        <v>10</v>
      </c>
      <c r="E1184" s="41">
        <v>74</v>
      </c>
      <c r="F1184" s="34">
        <f t="shared" si="70"/>
        <v>740</v>
      </c>
      <c r="G1184" s="44"/>
      <c r="H1184" s="48" t="str">
        <f t="shared" si="71"/>
        <v/>
      </c>
    </row>
    <row r="1185" spans="1:8" ht="28.8" x14ac:dyDescent="0.3">
      <c r="A1185" s="25" t="s">
        <v>837</v>
      </c>
      <c r="B1185" s="17" t="s">
        <v>843</v>
      </c>
      <c r="C1185" s="7" t="s">
        <v>15</v>
      </c>
      <c r="D1185" s="6">
        <v>10</v>
      </c>
      <c r="E1185" s="41">
        <v>198</v>
      </c>
      <c r="F1185" s="34">
        <f t="shared" si="70"/>
        <v>1980</v>
      </c>
      <c r="G1185" s="44"/>
      <c r="H1185" s="48" t="str">
        <f t="shared" si="71"/>
        <v/>
      </c>
    </row>
    <row r="1186" spans="1:8" x14ac:dyDescent="0.3">
      <c r="A1186" s="25" t="s">
        <v>837</v>
      </c>
      <c r="B1186" s="17" t="s">
        <v>836</v>
      </c>
      <c r="C1186" s="7" t="s">
        <v>15</v>
      </c>
      <c r="D1186" s="6">
        <v>5</v>
      </c>
      <c r="E1186" s="41">
        <v>260</v>
      </c>
      <c r="F1186" s="34">
        <f t="shared" si="70"/>
        <v>1300</v>
      </c>
      <c r="G1186" s="44"/>
      <c r="H1186" s="48" t="str">
        <f t="shared" si="71"/>
        <v/>
      </c>
    </row>
    <row r="1187" spans="1:8" x14ac:dyDescent="0.3">
      <c r="A1187" s="25" t="s">
        <v>835</v>
      </c>
      <c r="B1187" s="17" t="s">
        <v>842</v>
      </c>
      <c r="C1187" s="7" t="s">
        <v>15</v>
      </c>
      <c r="D1187" s="6">
        <v>1</v>
      </c>
      <c r="E1187" s="41">
        <v>72</v>
      </c>
      <c r="F1187" s="34">
        <f t="shared" si="70"/>
        <v>72</v>
      </c>
      <c r="G1187" s="44"/>
      <c r="H1187" s="48" t="str">
        <f t="shared" si="71"/>
        <v/>
      </c>
    </row>
    <row r="1188" spans="1:8" ht="28.8" x14ac:dyDescent="0.3">
      <c r="A1188" s="25" t="s">
        <v>835</v>
      </c>
      <c r="B1188" s="17" t="s">
        <v>834</v>
      </c>
      <c r="C1188" s="7" t="s">
        <v>22</v>
      </c>
      <c r="D1188" s="6">
        <v>20</v>
      </c>
      <c r="E1188" s="41">
        <v>980</v>
      </c>
      <c r="F1188" s="34">
        <f t="shared" si="70"/>
        <v>19600</v>
      </c>
      <c r="G1188" s="44"/>
      <c r="H1188" s="48" t="str">
        <f t="shared" si="71"/>
        <v/>
      </c>
    </row>
    <row r="1189" spans="1:8" ht="15.6" x14ac:dyDescent="0.3">
      <c r="A1189" s="23" t="s">
        <v>841</v>
      </c>
      <c r="B1189" s="22" t="s">
        <v>840</v>
      </c>
      <c r="C1189" s="21" t="s">
        <v>0</v>
      </c>
      <c r="D1189" s="20" t="s">
        <v>0</v>
      </c>
      <c r="E1189" s="40" t="s">
        <v>0</v>
      </c>
      <c r="F1189" s="35" t="s">
        <v>0</v>
      </c>
      <c r="G1189" s="43"/>
      <c r="H1189" s="48" t="s">
        <v>0</v>
      </c>
    </row>
    <row r="1190" spans="1:8" ht="15.6" x14ac:dyDescent="0.3">
      <c r="A1190" s="23" t="s">
        <v>833</v>
      </c>
      <c r="B1190" s="22" t="s">
        <v>832</v>
      </c>
      <c r="C1190" s="21" t="s">
        <v>0</v>
      </c>
      <c r="D1190" s="20" t="s">
        <v>0</v>
      </c>
      <c r="E1190" s="40" t="s">
        <v>0</v>
      </c>
      <c r="F1190" s="35" t="s">
        <v>0</v>
      </c>
      <c r="G1190" s="43"/>
      <c r="H1190" s="48" t="s">
        <v>0</v>
      </c>
    </row>
    <row r="1191" spans="1:8" ht="28.8" x14ac:dyDescent="0.3">
      <c r="A1191" s="25" t="s">
        <v>831</v>
      </c>
      <c r="B1191" s="17" t="s">
        <v>830</v>
      </c>
      <c r="C1191" s="7" t="s">
        <v>15</v>
      </c>
      <c r="D1191" s="6">
        <v>1</v>
      </c>
      <c r="E1191" s="41">
        <v>1100</v>
      </c>
      <c r="F1191" s="34">
        <f>MMULT(D1191,E1191)</f>
        <v>1100</v>
      </c>
      <c r="G1191" s="44"/>
      <c r="H1191" s="48" t="str">
        <f>IF(G1191="","",D1191*G1191)</f>
        <v/>
      </c>
    </row>
    <row r="1192" spans="1:8" ht="15.6" x14ac:dyDescent="0.3">
      <c r="A1192" s="23" t="s">
        <v>829</v>
      </c>
      <c r="B1192" s="26" t="s">
        <v>828</v>
      </c>
      <c r="C1192" s="21" t="s">
        <v>0</v>
      </c>
      <c r="D1192" s="20" t="s">
        <v>0</v>
      </c>
      <c r="E1192" s="40" t="s">
        <v>0</v>
      </c>
      <c r="F1192" s="35" t="s">
        <v>0</v>
      </c>
      <c r="G1192" s="43"/>
      <c r="H1192" s="48" t="s">
        <v>0</v>
      </c>
    </row>
    <row r="1193" spans="1:8" x14ac:dyDescent="0.3">
      <c r="A1193" s="25" t="s">
        <v>827</v>
      </c>
      <c r="B1193" s="17" t="s">
        <v>826</v>
      </c>
      <c r="C1193" s="7" t="s">
        <v>15</v>
      </c>
      <c r="D1193" s="6">
        <v>1</v>
      </c>
      <c r="E1193" s="41">
        <v>850</v>
      </c>
      <c r="F1193" s="34">
        <f>MMULT(D1193,E1193)</f>
        <v>850</v>
      </c>
      <c r="G1193" s="44"/>
      <c r="H1193" s="48" t="str">
        <f>IF(G1193="","",D1193*G1193)</f>
        <v/>
      </c>
    </row>
    <row r="1194" spans="1:8" ht="15.6" x14ac:dyDescent="0.3">
      <c r="A1194" s="23" t="s">
        <v>825</v>
      </c>
      <c r="B1194" s="22" t="s">
        <v>824</v>
      </c>
      <c r="C1194" s="21" t="s">
        <v>0</v>
      </c>
      <c r="D1194" s="20" t="s">
        <v>0</v>
      </c>
      <c r="E1194" s="40" t="s">
        <v>0</v>
      </c>
      <c r="F1194" s="35" t="s">
        <v>0</v>
      </c>
      <c r="G1194" s="43"/>
      <c r="H1194" s="48" t="s">
        <v>0</v>
      </c>
    </row>
    <row r="1195" spans="1:8" ht="43.2" x14ac:dyDescent="0.3">
      <c r="A1195" s="25" t="s">
        <v>823</v>
      </c>
      <c r="B1195" s="17" t="s">
        <v>822</v>
      </c>
      <c r="C1195" s="7" t="s">
        <v>47</v>
      </c>
      <c r="D1195" s="6">
        <v>1</v>
      </c>
      <c r="E1195" s="41">
        <v>3240</v>
      </c>
      <c r="F1195" s="34">
        <f>MMULT(D1195,E1195)</f>
        <v>3240</v>
      </c>
      <c r="G1195" s="44"/>
      <c r="H1195" s="48" t="str">
        <f>IF(G1195="","",D1195*G1195)</f>
        <v/>
      </c>
    </row>
    <row r="1196" spans="1:8" ht="57.6" x14ac:dyDescent="0.3">
      <c r="A1196" s="25" t="s">
        <v>821</v>
      </c>
      <c r="B1196" s="17" t="s">
        <v>820</v>
      </c>
      <c r="C1196" s="7" t="s">
        <v>47</v>
      </c>
      <c r="D1196" s="6">
        <v>1</v>
      </c>
      <c r="E1196" s="41">
        <v>4980</v>
      </c>
      <c r="F1196" s="34">
        <f>MMULT(D1196,E1196)</f>
        <v>4980</v>
      </c>
      <c r="G1196" s="44"/>
      <c r="H1196" s="48" t="str">
        <f>IF(G1196="","",D1196*G1196)</f>
        <v/>
      </c>
    </row>
    <row r="1197" spans="1:8" ht="43.2" x14ac:dyDescent="0.3">
      <c r="A1197" s="25" t="s">
        <v>819</v>
      </c>
      <c r="B1197" s="17" t="s">
        <v>818</v>
      </c>
      <c r="C1197" s="7" t="s">
        <v>15</v>
      </c>
      <c r="D1197" s="6">
        <v>1</v>
      </c>
      <c r="E1197" s="41">
        <v>1110</v>
      </c>
      <c r="F1197" s="34">
        <f>MMULT(D1197,E1197)</f>
        <v>1110</v>
      </c>
      <c r="G1197" s="44"/>
      <c r="H1197" s="48" t="str">
        <f>IF(G1197="","",D1197*G1197)</f>
        <v/>
      </c>
    </row>
    <row r="1198" spans="1:8" ht="15.6" x14ac:dyDescent="0.3">
      <c r="A1198" s="23" t="s">
        <v>817</v>
      </c>
      <c r="B1198" s="22" t="s">
        <v>816</v>
      </c>
      <c r="C1198" s="21" t="s">
        <v>0</v>
      </c>
      <c r="D1198" s="20" t="s">
        <v>0</v>
      </c>
      <c r="E1198" s="40" t="s">
        <v>0</v>
      </c>
      <c r="F1198" s="35" t="s">
        <v>0</v>
      </c>
      <c r="G1198" s="43"/>
      <c r="H1198" s="48" t="s">
        <v>0</v>
      </c>
    </row>
    <row r="1199" spans="1:8" ht="57.6" x14ac:dyDescent="0.3">
      <c r="A1199" s="25" t="s">
        <v>815</v>
      </c>
      <c r="B1199" s="17" t="s">
        <v>814</v>
      </c>
      <c r="C1199" s="7" t="s">
        <v>47</v>
      </c>
      <c r="D1199" s="6">
        <v>4</v>
      </c>
      <c r="E1199" s="41">
        <v>2350</v>
      </c>
      <c r="F1199" s="34">
        <f>MMULT(D1199,E1199)</f>
        <v>9400</v>
      </c>
      <c r="G1199" s="44"/>
      <c r="H1199" s="48" t="str">
        <f>IF(G1199="","",D1199*G1199)</f>
        <v/>
      </c>
    </row>
    <row r="1200" spans="1:8" x14ac:dyDescent="0.3">
      <c r="A1200" s="25" t="s">
        <v>813</v>
      </c>
      <c r="B1200" s="17" t="s">
        <v>812</v>
      </c>
      <c r="C1200" s="7" t="s">
        <v>15</v>
      </c>
      <c r="D1200" s="6">
        <v>4</v>
      </c>
      <c r="E1200" s="41">
        <v>1040</v>
      </c>
      <c r="F1200" s="34">
        <f>MMULT(D1200,E1200)</f>
        <v>4160</v>
      </c>
      <c r="G1200" s="44"/>
      <c r="H1200" s="48" t="str">
        <f>IF(G1200="","",D1200*G1200)</f>
        <v/>
      </c>
    </row>
    <row r="1201" spans="1:8" ht="15.6" x14ac:dyDescent="0.3">
      <c r="A1201" s="23" t="s">
        <v>1455</v>
      </c>
      <c r="B1201" s="22" t="s">
        <v>1454</v>
      </c>
      <c r="C1201" s="21" t="s">
        <v>0</v>
      </c>
      <c r="D1201" s="20" t="s">
        <v>0</v>
      </c>
      <c r="E1201" s="40" t="s">
        <v>0</v>
      </c>
      <c r="F1201" s="35" t="s">
        <v>0</v>
      </c>
      <c r="G1201" s="43"/>
      <c r="H1201" s="48" t="s">
        <v>0</v>
      </c>
    </row>
    <row r="1202" spans="1:8" ht="15.6" x14ac:dyDescent="0.3">
      <c r="A1202" s="23" t="s">
        <v>1453</v>
      </c>
      <c r="B1202" s="22" t="s">
        <v>1452</v>
      </c>
      <c r="C1202" s="21" t="s">
        <v>0</v>
      </c>
      <c r="D1202" s="20" t="s">
        <v>0</v>
      </c>
      <c r="E1202" s="40" t="s">
        <v>0</v>
      </c>
      <c r="F1202" s="35" t="s">
        <v>0</v>
      </c>
      <c r="G1202" s="43"/>
      <c r="H1202" s="48" t="s">
        <v>0</v>
      </c>
    </row>
    <row r="1203" spans="1:8" ht="43.2" x14ac:dyDescent="0.3">
      <c r="A1203" s="18" t="s">
        <v>1451</v>
      </c>
      <c r="B1203" s="17" t="s">
        <v>1450</v>
      </c>
      <c r="C1203" s="7"/>
      <c r="D1203" s="6"/>
      <c r="E1203" s="41"/>
      <c r="F1203" s="34"/>
      <c r="G1203" s="44"/>
      <c r="H1203" s="48"/>
    </row>
    <row r="1204" spans="1:8" ht="15.6" x14ac:dyDescent="0.3">
      <c r="A1204" s="23" t="s">
        <v>1449</v>
      </c>
      <c r="B1204" s="22" t="s">
        <v>1448</v>
      </c>
      <c r="C1204" s="21" t="s">
        <v>0</v>
      </c>
      <c r="D1204" s="20" t="s">
        <v>0</v>
      </c>
      <c r="E1204" s="40" t="s">
        <v>0</v>
      </c>
      <c r="F1204" s="35" t="s">
        <v>0</v>
      </c>
      <c r="G1204" s="43"/>
      <c r="H1204" s="48" t="s">
        <v>0</v>
      </c>
    </row>
    <row r="1205" spans="1:8" ht="43.2" x14ac:dyDescent="0.3">
      <c r="A1205" s="18" t="s">
        <v>1447</v>
      </c>
      <c r="B1205" s="17" t="s">
        <v>1446</v>
      </c>
      <c r="C1205" s="7"/>
      <c r="D1205" s="6"/>
      <c r="E1205" s="41"/>
      <c r="F1205" s="34"/>
      <c r="G1205" s="44"/>
      <c r="H1205" s="48"/>
    </row>
    <row r="1206" spans="1:8" ht="43.2" x14ac:dyDescent="0.3">
      <c r="A1206" s="18" t="s">
        <v>1445</v>
      </c>
      <c r="B1206" s="17" t="s">
        <v>1444</v>
      </c>
      <c r="C1206" s="7" t="s">
        <v>15</v>
      </c>
      <c r="D1206" s="6">
        <v>2</v>
      </c>
      <c r="E1206" s="41">
        <v>5000</v>
      </c>
      <c r="F1206" s="34">
        <f t="shared" ref="F1206:F1237" si="72">MMULT(D1206,E1206)</f>
        <v>10000</v>
      </c>
      <c r="G1206" s="44"/>
      <c r="H1206" s="48" t="str">
        <f t="shared" ref="H1206:H1237" si="73">IF(G1206="","",D1206*G1206)</f>
        <v/>
      </c>
    </row>
    <row r="1207" spans="1:8" x14ac:dyDescent="0.3">
      <c r="A1207" s="18" t="s">
        <v>1443</v>
      </c>
      <c r="B1207" s="17" t="s">
        <v>1442</v>
      </c>
      <c r="C1207" s="7" t="s">
        <v>15</v>
      </c>
      <c r="D1207" s="6">
        <v>1</v>
      </c>
      <c r="E1207" s="41">
        <v>500</v>
      </c>
      <c r="F1207" s="34">
        <f t="shared" si="72"/>
        <v>500</v>
      </c>
      <c r="G1207" s="44"/>
      <c r="H1207" s="48" t="str">
        <f t="shared" si="73"/>
        <v/>
      </c>
    </row>
    <row r="1208" spans="1:8" ht="28.8" x14ac:dyDescent="0.3">
      <c r="A1208" s="18" t="s">
        <v>1441</v>
      </c>
      <c r="B1208" s="17" t="s">
        <v>1440</v>
      </c>
      <c r="C1208" s="7" t="s">
        <v>15</v>
      </c>
      <c r="D1208" s="6">
        <v>4</v>
      </c>
      <c r="E1208" s="41">
        <v>1850</v>
      </c>
      <c r="F1208" s="34">
        <f t="shared" si="72"/>
        <v>7400</v>
      </c>
      <c r="G1208" s="44"/>
      <c r="H1208" s="48" t="str">
        <f t="shared" si="73"/>
        <v/>
      </c>
    </row>
    <row r="1209" spans="1:8" x14ac:dyDescent="0.3">
      <c r="A1209" s="18" t="s">
        <v>1439</v>
      </c>
      <c r="B1209" s="17" t="s">
        <v>1438</v>
      </c>
      <c r="C1209" s="7" t="s">
        <v>15</v>
      </c>
      <c r="D1209" s="6">
        <v>1</v>
      </c>
      <c r="E1209" s="41">
        <v>600</v>
      </c>
      <c r="F1209" s="34">
        <f t="shared" si="72"/>
        <v>600</v>
      </c>
      <c r="G1209" s="44"/>
      <c r="H1209" s="48" t="str">
        <f t="shared" si="73"/>
        <v/>
      </c>
    </row>
    <row r="1210" spans="1:8" x14ac:dyDescent="0.3">
      <c r="A1210" s="18" t="s">
        <v>1437</v>
      </c>
      <c r="B1210" s="17" t="s">
        <v>1436</v>
      </c>
      <c r="C1210" s="7" t="s">
        <v>15</v>
      </c>
      <c r="D1210" s="6">
        <v>1</v>
      </c>
      <c r="E1210" s="41">
        <v>1000</v>
      </c>
      <c r="F1210" s="34">
        <f t="shared" si="72"/>
        <v>1000</v>
      </c>
      <c r="G1210" s="44"/>
      <c r="H1210" s="48" t="str">
        <f t="shared" si="73"/>
        <v/>
      </c>
    </row>
    <row r="1211" spans="1:8" ht="28.8" x14ac:dyDescent="0.3">
      <c r="A1211" s="18" t="s">
        <v>1435</v>
      </c>
      <c r="B1211" s="17" t="s">
        <v>1434</v>
      </c>
      <c r="C1211" s="7" t="s">
        <v>15</v>
      </c>
      <c r="D1211" s="6">
        <v>1</v>
      </c>
      <c r="E1211" s="41">
        <v>2200</v>
      </c>
      <c r="F1211" s="34">
        <f t="shared" si="72"/>
        <v>2200</v>
      </c>
      <c r="G1211" s="44"/>
      <c r="H1211" s="48" t="str">
        <f t="shared" si="73"/>
        <v/>
      </c>
    </row>
    <row r="1212" spans="1:8" x14ac:dyDescent="0.3">
      <c r="A1212" s="18" t="s">
        <v>1433</v>
      </c>
      <c r="B1212" s="17" t="s">
        <v>1432</v>
      </c>
      <c r="C1212" s="7" t="s">
        <v>15</v>
      </c>
      <c r="D1212" s="6">
        <v>10</v>
      </c>
      <c r="E1212" s="41">
        <v>280</v>
      </c>
      <c r="F1212" s="34">
        <f t="shared" si="72"/>
        <v>2800</v>
      </c>
      <c r="G1212" s="44"/>
      <c r="H1212" s="48" t="str">
        <f t="shared" si="73"/>
        <v/>
      </c>
    </row>
    <row r="1213" spans="1:8" x14ac:dyDescent="0.3">
      <c r="A1213" s="18" t="s">
        <v>1431</v>
      </c>
      <c r="B1213" s="17" t="s">
        <v>1430</v>
      </c>
      <c r="C1213" s="7" t="s">
        <v>15</v>
      </c>
      <c r="D1213" s="6">
        <v>12</v>
      </c>
      <c r="E1213" s="41">
        <v>350</v>
      </c>
      <c r="F1213" s="34">
        <f t="shared" si="72"/>
        <v>4200</v>
      </c>
      <c r="G1213" s="44"/>
      <c r="H1213" s="48" t="str">
        <f t="shared" si="73"/>
        <v/>
      </c>
    </row>
    <row r="1214" spans="1:8" ht="28.8" x14ac:dyDescent="0.3">
      <c r="A1214" s="18" t="s">
        <v>1429</v>
      </c>
      <c r="B1214" s="17" t="s">
        <v>1428</v>
      </c>
      <c r="C1214" s="7" t="s">
        <v>15</v>
      </c>
      <c r="D1214" s="6">
        <v>4</v>
      </c>
      <c r="E1214" s="41">
        <v>600</v>
      </c>
      <c r="F1214" s="34">
        <f t="shared" si="72"/>
        <v>2400</v>
      </c>
      <c r="G1214" s="44"/>
      <c r="H1214" s="48" t="str">
        <f t="shared" si="73"/>
        <v/>
      </c>
    </row>
    <row r="1215" spans="1:8" x14ac:dyDescent="0.3">
      <c r="A1215" s="18" t="s">
        <v>1427</v>
      </c>
      <c r="B1215" s="17" t="s">
        <v>1426</v>
      </c>
      <c r="C1215" s="7" t="s">
        <v>15</v>
      </c>
      <c r="D1215" s="6">
        <v>25</v>
      </c>
      <c r="E1215" s="41">
        <v>50</v>
      </c>
      <c r="F1215" s="34">
        <f t="shared" si="72"/>
        <v>1250</v>
      </c>
      <c r="G1215" s="44"/>
      <c r="H1215" s="48" t="str">
        <f t="shared" si="73"/>
        <v/>
      </c>
    </row>
    <row r="1216" spans="1:8" x14ac:dyDescent="0.3">
      <c r="A1216" s="18" t="s">
        <v>1425</v>
      </c>
      <c r="B1216" s="17" t="s">
        <v>1424</v>
      </c>
      <c r="C1216" s="7" t="s">
        <v>15</v>
      </c>
      <c r="D1216" s="6">
        <v>35</v>
      </c>
      <c r="E1216" s="41">
        <v>80</v>
      </c>
      <c r="F1216" s="34">
        <f t="shared" si="72"/>
        <v>2800</v>
      </c>
      <c r="G1216" s="44"/>
      <c r="H1216" s="48" t="str">
        <f t="shared" si="73"/>
        <v/>
      </c>
    </row>
    <row r="1217" spans="1:8" x14ac:dyDescent="0.3">
      <c r="A1217" s="18" t="s">
        <v>1423</v>
      </c>
      <c r="B1217" s="17" t="s">
        <v>1422</v>
      </c>
      <c r="C1217" s="7" t="s">
        <v>15</v>
      </c>
      <c r="D1217" s="6">
        <v>20</v>
      </c>
      <c r="E1217" s="41">
        <v>180</v>
      </c>
      <c r="F1217" s="34">
        <f t="shared" si="72"/>
        <v>3600</v>
      </c>
      <c r="G1217" s="44"/>
      <c r="H1217" s="48" t="str">
        <f t="shared" si="73"/>
        <v/>
      </c>
    </row>
    <row r="1218" spans="1:8" x14ac:dyDescent="0.3">
      <c r="A1218" s="18" t="s">
        <v>1421</v>
      </c>
      <c r="B1218" s="17" t="s">
        <v>1420</v>
      </c>
      <c r="C1218" s="7" t="s">
        <v>15</v>
      </c>
      <c r="D1218" s="6">
        <v>6</v>
      </c>
      <c r="E1218" s="41">
        <v>200</v>
      </c>
      <c r="F1218" s="34">
        <f t="shared" si="72"/>
        <v>1200</v>
      </c>
      <c r="G1218" s="44"/>
      <c r="H1218" s="48" t="str">
        <f t="shared" si="73"/>
        <v/>
      </c>
    </row>
    <row r="1219" spans="1:8" x14ac:dyDescent="0.3">
      <c r="A1219" s="18" t="s">
        <v>1419</v>
      </c>
      <c r="B1219" s="17" t="s">
        <v>1418</v>
      </c>
      <c r="C1219" s="7" t="s">
        <v>15</v>
      </c>
      <c r="D1219" s="6">
        <v>2</v>
      </c>
      <c r="E1219" s="41">
        <v>280</v>
      </c>
      <c r="F1219" s="34">
        <f t="shared" si="72"/>
        <v>560</v>
      </c>
      <c r="G1219" s="44"/>
      <c r="H1219" s="48" t="str">
        <f t="shared" si="73"/>
        <v/>
      </c>
    </row>
    <row r="1220" spans="1:8" x14ac:dyDescent="0.3">
      <c r="A1220" s="18" t="s">
        <v>1417</v>
      </c>
      <c r="B1220" s="17" t="s">
        <v>1416</v>
      </c>
      <c r="C1220" s="7" t="s">
        <v>15</v>
      </c>
      <c r="D1220" s="6">
        <v>8</v>
      </c>
      <c r="E1220" s="41">
        <v>40</v>
      </c>
      <c r="F1220" s="34">
        <f t="shared" si="72"/>
        <v>320</v>
      </c>
      <c r="G1220" s="44"/>
      <c r="H1220" s="48" t="str">
        <f t="shared" si="73"/>
        <v/>
      </c>
    </row>
    <row r="1221" spans="1:8" x14ac:dyDescent="0.3">
      <c r="A1221" s="18" t="s">
        <v>1415</v>
      </c>
      <c r="B1221" s="17" t="s">
        <v>1414</v>
      </c>
      <c r="C1221" s="7" t="s">
        <v>15</v>
      </c>
      <c r="D1221" s="6">
        <v>1</v>
      </c>
      <c r="E1221" s="41">
        <v>340</v>
      </c>
      <c r="F1221" s="34">
        <f t="shared" si="72"/>
        <v>340</v>
      </c>
      <c r="G1221" s="44"/>
      <c r="H1221" s="48" t="str">
        <f t="shared" si="73"/>
        <v/>
      </c>
    </row>
    <row r="1222" spans="1:8" x14ac:dyDescent="0.3">
      <c r="A1222" s="18" t="s">
        <v>1413</v>
      </c>
      <c r="B1222" s="17" t="s">
        <v>1412</v>
      </c>
      <c r="C1222" s="7" t="s">
        <v>15</v>
      </c>
      <c r="D1222" s="6">
        <v>2</v>
      </c>
      <c r="E1222" s="41">
        <v>160</v>
      </c>
      <c r="F1222" s="34">
        <f t="shared" si="72"/>
        <v>320</v>
      </c>
      <c r="G1222" s="44"/>
      <c r="H1222" s="48" t="str">
        <f t="shared" si="73"/>
        <v/>
      </c>
    </row>
    <row r="1223" spans="1:8" x14ac:dyDescent="0.3">
      <c r="A1223" s="18" t="s">
        <v>1411</v>
      </c>
      <c r="B1223" s="17" t="s">
        <v>1410</v>
      </c>
      <c r="C1223" s="7" t="s">
        <v>15</v>
      </c>
      <c r="D1223" s="6">
        <v>110</v>
      </c>
      <c r="E1223" s="41">
        <v>22</v>
      </c>
      <c r="F1223" s="34">
        <f t="shared" si="72"/>
        <v>2420</v>
      </c>
      <c r="G1223" s="44"/>
      <c r="H1223" s="48" t="str">
        <f t="shared" si="73"/>
        <v/>
      </c>
    </row>
    <row r="1224" spans="1:8" x14ac:dyDescent="0.3">
      <c r="A1224" s="18" t="s">
        <v>1409</v>
      </c>
      <c r="B1224" s="17" t="s">
        <v>1408</v>
      </c>
      <c r="C1224" s="7" t="s">
        <v>15</v>
      </c>
      <c r="D1224" s="6">
        <v>140</v>
      </c>
      <c r="E1224" s="41">
        <v>28</v>
      </c>
      <c r="F1224" s="34">
        <f t="shared" si="72"/>
        <v>3920</v>
      </c>
      <c r="G1224" s="44"/>
      <c r="H1224" s="48" t="str">
        <f t="shared" si="73"/>
        <v/>
      </c>
    </row>
    <row r="1225" spans="1:8" x14ac:dyDescent="0.3">
      <c r="A1225" s="18" t="s">
        <v>1407</v>
      </c>
      <c r="B1225" s="17" t="s">
        <v>1406</v>
      </c>
      <c r="C1225" s="7" t="s">
        <v>15</v>
      </c>
      <c r="D1225" s="6">
        <v>10</v>
      </c>
      <c r="E1225" s="41">
        <v>150</v>
      </c>
      <c r="F1225" s="34">
        <f t="shared" si="72"/>
        <v>1500</v>
      </c>
      <c r="G1225" s="44"/>
      <c r="H1225" s="48" t="str">
        <f t="shared" si="73"/>
        <v/>
      </c>
    </row>
    <row r="1226" spans="1:8" x14ac:dyDescent="0.3">
      <c r="A1226" s="18" t="s">
        <v>1405</v>
      </c>
      <c r="B1226" s="17" t="s">
        <v>1404</v>
      </c>
      <c r="C1226" s="7" t="s">
        <v>15</v>
      </c>
      <c r="D1226" s="6">
        <v>4</v>
      </c>
      <c r="E1226" s="41">
        <v>870</v>
      </c>
      <c r="F1226" s="34">
        <f t="shared" si="72"/>
        <v>3480</v>
      </c>
      <c r="G1226" s="44"/>
      <c r="H1226" s="48" t="str">
        <f t="shared" si="73"/>
        <v/>
      </c>
    </row>
    <row r="1227" spans="1:8" x14ac:dyDescent="0.3">
      <c r="A1227" s="18" t="s">
        <v>1403</v>
      </c>
      <c r="B1227" s="17" t="s">
        <v>1402</v>
      </c>
      <c r="C1227" s="7" t="s">
        <v>15</v>
      </c>
      <c r="D1227" s="6">
        <v>1</v>
      </c>
      <c r="E1227" s="41">
        <v>350</v>
      </c>
      <c r="F1227" s="34">
        <f t="shared" si="72"/>
        <v>350</v>
      </c>
      <c r="G1227" s="44"/>
      <c r="H1227" s="48" t="str">
        <f t="shared" si="73"/>
        <v/>
      </c>
    </row>
    <row r="1228" spans="1:8" x14ac:dyDescent="0.3">
      <c r="A1228" s="18" t="s">
        <v>1401</v>
      </c>
      <c r="B1228" s="17" t="s">
        <v>1400</v>
      </c>
      <c r="C1228" s="7" t="s">
        <v>15</v>
      </c>
      <c r="D1228" s="6">
        <v>4</v>
      </c>
      <c r="E1228" s="41">
        <v>200</v>
      </c>
      <c r="F1228" s="34">
        <f t="shared" si="72"/>
        <v>800</v>
      </c>
      <c r="G1228" s="44"/>
      <c r="H1228" s="48" t="str">
        <f t="shared" si="73"/>
        <v/>
      </c>
    </row>
    <row r="1229" spans="1:8" x14ac:dyDescent="0.3">
      <c r="A1229" s="18" t="s">
        <v>1399</v>
      </c>
      <c r="B1229" s="17" t="s">
        <v>1398</v>
      </c>
      <c r="C1229" s="7" t="s">
        <v>15</v>
      </c>
      <c r="D1229" s="6">
        <v>4</v>
      </c>
      <c r="E1229" s="41">
        <v>650</v>
      </c>
      <c r="F1229" s="34">
        <f t="shared" si="72"/>
        <v>2600</v>
      </c>
      <c r="G1229" s="44"/>
      <c r="H1229" s="48" t="str">
        <f t="shared" si="73"/>
        <v/>
      </c>
    </row>
    <row r="1230" spans="1:8" ht="28.8" x14ac:dyDescent="0.3">
      <c r="A1230" s="18" t="s">
        <v>1397</v>
      </c>
      <c r="B1230" s="17" t="s">
        <v>1396</v>
      </c>
      <c r="C1230" s="7" t="s">
        <v>15</v>
      </c>
      <c r="D1230" s="6">
        <v>4</v>
      </c>
      <c r="E1230" s="41">
        <v>8100</v>
      </c>
      <c r="F1230" s="34">
        <f t="shared" si="72"/>
        <v>32400</v>
      </c>
      <c r="G1230" s="44"/>
      <c r="H1230" s="48" t="str">
        <f t="shared" si="73"/>
        <v/>
      </c>
    </row>
    <row r="1231" spans="1:8" x14ac:dyDescent="0.3">
      <c r="A1231" s="18" t="s">
        <v>1395</v>
      </c>
      <c r="B1231" s="17" t="s">
        <v>1394</v>
      </c>
      <c r="C1231" s="7" t="s">
        <v>15</v>
      </c>
      <c r="D1231" s="6">
        <v>2</v>
      </c>
      <c r="E1231" s="41">
        <v>90</v>
      </c>
      <c r="F1231" s="34">
        <f t="shared" si="72"/>
        <v>180</v>
      </c>
      <c r="G1231" s="44"/>
      <c r="H1231" s="48" t="str">
        <f t="shared" si="73"/>
        <v/>
      </c>
    </row>
    <row r="1232" spans="1:8" x14ac:dyDescent="0.3">
      <c r="A1232" s="18" t="s">
        <v>1393</v>
      </c>
      <c r="B1232" s="17" t="s">
        <v>1392</v>
      </c>
      <c r="C1232" s="7" t="s">
        <v>15</v>
      </c>
      <c r="D1232" s="6">
        <v>100</v>
      </c>
      <c r="E1232" s="41">
        <v>160</v>
      </c>
      <c r="F1232" s="34">
        <f t="shared" si="72"/>
        <v>16000</v>
      </c>
      <c r="G1232" s="44"/>
      <c r="H1232" s="48" t="str">
        <f t="shared" si="73"/>
        <v/>
      </c>
    </row>
    <row r="1233" spans="1:8" x14ac:dyDescent="0.3">
      <c r="A1233" s="18" t="s">
        <v>1391</v>
      </c>
      <c r="B1233" s="17" t="s">
        <v>1390</v>
      </c>
      <c r="C1233" s="7" t="s">
        <v>15</v>
      </c>
      <c r="D1233" s="6">
        <v>10</v>
      </c>
      <c r="E1233" s="41">
        <v>200</v>
      </c>
      <c r="F1233" s="34">
        <f t="shared" si="72"/>
        <v>2000</v>
      </c>
      <c r="G1233" s="44"/>
      <c r="H1233" s="48" t="str">
        <f t="shared" si="73"/>
        <v/>
      </c>
    </row>
    <row r="1234" spans="1:8" x14ac:dyDescent="0.3">
      <c r="A1234" s="18" t="s">
        <v>1389</v>
      </c>
      <c r="B1234" s="17" t="s">
        <v>1388</v>
      </c>
      <c r="C1234" s="7" t="s">
        <v>15</v>
      </c>
      <c r="D1234" s="6">
        <v>1</v>
      </c>
      <c r="E1234" s="41">
        <v>250</v>
      </c>
      <c r="F1234" s="34">
        <f t="shared" si="72"/>
        <v>250</v>
      </c>
      <c r="G1234" s="44"/>
      <c r="H1234" s="48" t="str">
        <f t="shared" si="73"/>
        <v/>
      </c>
    </row>
    <row r="1235" spans="1:8" s="19" customFormat="1" ht="28.8" x14ac:dyDescent="0.3">
      <c r="A1235" s="18" t="s">
        <v>1387</v>
      </c>
      <c r="B1235" s="17" t="s">
        <v>1386</v>
      </c>
      <c r="C1235" s="7" t="s">
        <v>15</v>
      </c>
      <c r="D1235" s="6">
        <v>16</v>
      </c>
      <c r="E1235" s="41">
        <v>350</v>
      </c>
      <c r="F1235" s="34">
        <f t="shared" si="72"/>
        <v>5600</v>
      </c>
      <c r="G1235" s="44"/>
      <c r="H1235" s="48" t="str">
        <f t="shared" si="73"/>
        <v/>
      </c>
    </row>
    <row r="1236" spans="1:8" x14ac:dyDescent="0.3">
      <c r="A1236" s="18" t="s">
        <v>1385</v>
      </c>
      <c r="B1236" s="17" t="s">
        <v>1384</v>
      </c>
      <c r="C1236" s="7" t="s">
        <v>15</v>
      </c>
      <c r="D1236" s="6">
        <v>2</v>
      </c>
      <c r="E1236" s="41">
        <v>400</v>
      </c>
      <c r="F1236" s="34">
        <f t="shared" si="72"/>
        <v>800</v>
      </c>
      <c r="G1236" s="44"/>
      <c r="H1236" s="48" t="str">
        <f t="shared" si="73"/>
        <v/>
      </c>
    </row>
    <row r="1237" spans="1:8" ht="43.2" x14ac:dyDescent="0.3">
      <c r="A1237" s="18" t="s">
        <v>1383</v>
      </c>
      <c r="B1237" s="17" t="s">
        <v>1382</v>
      </c>
      <c r="C1237" s="7" t="s">
        <v>15</v>
      </c>
      <c r="D1237" s="6">
        <v>1</v>
      </c>
      <c r="E1237" s="41">
        <v>4000</v>
      </c>
      <c r="F1237" s="34">
        <f t="shared" si="72"/>
        <v>4000</v>
      </c>
      <c r="G1237" s="44"/>
      <c r="H1237" s="48" t="str">
        <f t="shared" si="73"/>
        <v/>
      </c>
    </row>
    <row r="1238" spans="1:8" x14ac:dyDescent="0.3">
      <c r="A1238" s="18" t="s">
        <v>1381</v>
      </c>
      <c r="B1238" s="17" t="s">
        <v>1380</v>
      </c>
      <c r="C1238" s="7" t="s">
        <v>15</v>
      </c>
      <c r="D1238" s="6">
        <v>90</v>
      </c>
      <c r="E1238" s="41">
        <v>50</v>
      </c>
      <c r="F1238" s="34">
        <f t="shared" ref="F1238:F1269" si="74">MMULT(D1238,E1238)</f>
        <v>4500</v>
      </c>
      <c r="G1238" s="44"/>
      <c r="H1238" s="48" t="str">
        <f t="shared" ref="H1238:H1269" si="75">IF(G1238="","",D1238*G1238)</f>
        <v/>
      </c>
    </row>
    <row r="1239" spans="1:8" x14ac:dyDescent="0.3">
      <c r="A1239" s="18" t="s">
        <v>1379</v>
      </c>
      <c r="B1239" s="17" t="s">
        <v>1378</v>
      </c>
      <c r="C1239" s="7" t="s">
        <v>15</v>
      </c>
      <c r="D1239" s="6">
        <v>4</v>
      </c>
      <c r="E1239" s="41">
        <v>650</v>
      </c>
      <c r="F1239" s="34">
        <f t="shared" si="74"/>
        <v>2600</v>
      </c>
      <c r="G1239" s="44"/>
      <c r="H1239" s="48" t="str">
        <f t="shared" si="75"/>
        <v/>
      </c>
    </row>
    <row r="1240" spans="1:8" x14ac:dyDescent="0.3">
      <c r="A1240" s="18" t="s">
        <v>1377</v>
      </c>
      <c r="B1240" s="17" t="s">
        <v>1376</v>
      </c>
      <c r="C1240" s="7" t="s">
        <v>15</v>
      </c>
      <c r="D1240" s="6">
        <v>6</v>
      </c>
      <c r="E1240" s="41">
        <v>340</v>
      </c>
      <c r="F1240" s="34">
        <f t="shared" si="74"/>
        <v>2040</v>
      </c>
      <c r="G1240" s="44"/>
      <c r="H1240" s="48" t="str">
        <f t="shared" si="75"/>
        <v/>
      </c>
    </row>
    <row r="1241" spans="1:8" x14ac:dyDescent="0.3">
      <c r="A1241" s="18" t="s">
        <v>1375</v>
      </c>
      <c r="B1241" s="17" t="s">
        <v>1374</v>
      </c>
      <c r="C1241" s="7" t="s">
        <v>15</v>
      </c>
      <c r="D1241" s="6">
        <v>18</v>
      </c>
      <c r="E1241" s="41">
        <v>180</v>
      </c>
      <c r="F1241" s="34">
        <f t="shared" si="74"/>
        <v>3240</v>
      </c>
      <c r="G1241" s="44"/>
      <c r="H1241" s="48" t="str">
        <f t="shared" si="75"/>
        <v/>
      </c>
    </row>
    <row r="1242" spans="1:8" x14ac:dyDescent="0.3">
      <c r="A1242" s="18" t="s">
        <v>1373</v>
      </c>
      <c r="B1242" s="17" t="s">
        <v>1372</v>
      </c>
      <c r="C1242" s="7" t="s">
        <v>15</v>
      </c>
      <c r="D1242" s="6">
        <v>8</v>
      </c>
      <c r="E1242" s="41">
        <v>350</v>
      </c>
      <c r="F1242" s="34">
        <f t="shared" si="74"/>
        <v>2800</v>
      </c>
      <c r="G1242" s="44"/>
      <c r="H1242" s="48" t="str">
        <f t="shared" si="75"/>
        <v/>
      </c>
    </row>
    <row r="1243" spans="1:8" x14ac:dyDescent="0.3">
      <c r="A1243" s="18" t="s">
        <v>1371</v>
      </c>
      <c r="B1243" s="17" t="s">
        <v>1370</v>
      </c>
      <c r="C1243" s="7" t="s">
        <v>15</v>
      </c>
      <c r="D1243" s="6">
        <v>5</v>
      </c>
      <c r="E1243" s="41">
        <v>200</v>
      </c>
      <c r="F1243" s="34">
        <f t="shared" si="74"/>
        <v>1000</v>
      </c>
      <c r="G1243" s="44"/>
      <c r="H1243" s="48" t="str">
        <f t="shared" si="75"/>
        <v/>
      </c>
    </row>
    <row r="1244" spans="1:8" x14ac:dyDescent="0.3">
      <c r="A1244" s="18" t="s">
        <v>1369</v>
      </c>
      <c r="B1244" s="17" t="s">
        <v>1368</v>
      </c>
      <c r="C1244" s="7" t="s">
        <v>15</v>
      </c>
      <c r="D1244" s="6">
        <v>2</v>
      </c>
      <c r="E1244" s="41">
        <v>120</v>
      </c>
      <c r="F1244" s="34">
        <f t="shared" si="74"/>
        <v>240</v>
      </c>
      <c r="G1244" s="44"/>
      <c r="H1244" s="48" t="str">
        <f t="shared" si="75"/>
        <v/>
      </c>
    </row>
    <row r="1245" spans="1:8" x14ac:dyDescent="0.3">
      <c r="A1245" s="18" t="s">
        <v>1367</v>
      </c>
      <c r="B1245" s="17" t="s">
        <v>1366</v>
      </c>
      <c r="C1245" s="7" t="s">
        <v>15</v>
      </c>
      <c r="D1245" s="6">
        <v>4</v>
      </c>
      <c r="E1245" s="41">
        <v>120</v>
      </c>
      <c r="F1245" s="34">
        <f t="shared" si="74"/>
        <v>480</v>
      </c>
      <c r="G1245" s="44"/>
      <c r="H1245" s="48" t="str">
        <f t="shared" si="75"/>
        <v/>
      </c>
    </row>
    <row r="1246" spans="1:8" s="19" customFormat="1" ht="28.8" x14ac:dyDescent="0.3">
      <c r="A1246" s="18" t="s">
        <v>1365</v>
      </c>
      <c r="B1246" s="17" t="s">
        <v>1364</v>
      </c>
      <c r="C1246" s="7" t="s">
        <v>15</v>
      </c>
      <c r="D1246" s="6">
        <v>1</v>
      </c>
      <c r="E1246" s="41">
        <v>4500</v>
      </c>
      <c r="F1246" s="34">
        <f t="shared" si="74"/>
        <v>4500</v>
      </c>
      <c r="G1246" s="44"/>
      <c r="H1246" s="48" t="str">
        <f t="shared" si="75"/>
        <v/>
      </c>
    </row>
    <row r="1247" spans="1:8" ht="28.8" x14ac:dyDescent="0.3">
      <c r="A1247" s="18" t="s">
        <v>1363</v>
      </c>
      <c r="B1247" s="17" t="s">
        <v>1362</v>
      </c>
      <c r="C1247" s="7" t="s">
        <v>15</v>
      </c>
      <c r="D1247" s="6">
        <v>4</v>
      </c>
      <c r="E1247" s="41">
        <v>3500</v>
      </c>
      <c r="F1247" s="34">
        <f t="shared" si="74"/>
        <v>14000</v>
      </c>
      <c r="G1247" s="44"/>
      <c r="H1247" s="48" t="str">
        <f t="shared" si="75"/>
        <v/>
      </c>
    </row>
    <row r="1248" spans="1:8" x14ac:dyDescent="0.3">
      <c r="A1248" s="18" t="s">
        <v>1361</v>
      </c>
      <c r="B1248" s="17" t="s">
        <v>1360</v>
      </c>
      <c r="C1248" s="7" t="s">
        <v>15</v>
      </c>
      <c r="D1248" s="6">
        <v>6</v>
      </c>
      <c r="E1248" s="41">
        <v>180</v>
      </c>
      <c r="F1248" s="34">
        <f t="shared" si="74"/>
        <v>1080</v>
      </c>
      <c r="G1248" s="44"/>
      <c r="H1248" s="48" t="str">
        <f t="shared" si="75"/>
        <v/>
      </c>
    </row>
    <row r="1249" spans="1:8" x14ac:dyDescent="0.3">
      <c r="A1249" s="18" t="s">
        <v>1359</v>
      </c>
      <c r="B1249" s="17" t="s">
        <v>1358</v>
      </c>
      <c r="C1249" s="7" t="s">
        <v>15</v>
      </c>
      <c r="D1249" s="6">
        <v>3</v>
      </c>
      <c r="E1249" s="41">
        <v>350</v>
      </c>
      <c r="F1249" s="34">
        <f t="shared" si="74"/>
        <v>1050</v>
      </c>
      <c r="G1249" s="44"/>
      <c r="H1249" s="48" t="str">
        <f t="shared" si="75"/>
        <v/>
      </c>
    </row>
    <row r="1250" spans="1:8" ht="28.8" x14ac:dyDescent="0.3">
      <c r="A1250" s="18" t="s">
        <v>1357</v>
      </c>
      <c r="B1250" s="17" t="s">
        <v>1356</v>
      </c>
      <c r="C1250" s="7" t="s">
        <v>15</v>
      </c>
      <c r="D1250" s="6">
        <v>1</v>
      </c>
      <c r="E1250" s="41">
        <v>1850</v>
      </c>
      <c r="F1250" s="34">
        <f t="shared" si="74"/>
        <v>1850</v>
      </c>
      <c r="G1250" s="44"/>
      <c r="H1250" s="48" t="str">
        <f t="shared" si="75"/>
        <v/>
      </c>
    </row>
    <row r="1251" spans="1:8" ht="28.8" x14ac:dyDescent="0.3">
      <c r="A1251" s="18" t="s">
        <v>1355</v>
      </c>
      <c r="B1251" s="17" t="s">
        <v>1354</v>
      </c>
      <c r="C1251" s="7" t="s">
        <v>15</v>
      </c>
      <c r="D1251" s="6">
        <v>1</v>
      </c>
      <c r="E1251" s="41">
        <v>3000</v>
      </c>
      <c r="F1251" s="34">
        <f t="shared" si="74"/>
        <v>3000</v>
      </c>
      <c r="G1251" s="44"/>
      <c r="H1251" s="48" t="str">
        <f t="shared" si="75"/>
        <v/>
      </c>
    </row>
    <row r="1252" spans="1:8" ht="28.8" x14ac:dyDescent="0.3">
      <c r="A1252" s="18" t="s">
        <v>1353</v>
      </c>
      <c r="B1252" s="17" t="s">
        <v>1352</v>
      </c>
      <c r="C1252" s="7" t="s">
        <v>15</v>
      </c>
      <c r="D1252" s="6">
        <v>8</v>
      </c>
      <c r="E1252" s="41">
        <v>250</v>
      </c>
      <c r="F1252" s="34">
        <f t="shared" si="74"/>
        <v>2000</v>
      </c>
      <c r="G1252" s="44"/>
      <c r="H1252" s="48" t="str">
        <f t="shared" si="75"/>
        <v/>
      </c>
    </row>
    <row r="1253" spans="1:8" ht="43.2" x14ac:dyDescent="0.3">
      <c r="A1253" s="18" t="s">
        <v>1351</v>
      </c>
      <c r="B1253" s="17" t="s">
        <v>1350</v>
      </c>
      <c r="C1253" s="7" t="s">
        <v>15</v>
      </c>
      <c r="D1253" s="6">
        <v>6</v>
      </c>
      <c r="E1253" s="41">
        <v>850</v>
      </c>
      <c r="F1253" s="34">
        <f t="shared" si="74"/>
        <v>5100</v>
      </c>
      <c r="G1253" s="44"/>
      <c r="H1253" s="48" t="str">
        <f t="shared" si="75"/>
        <v/>
      </c>
    </row>
    <row r="1254" spans="1:8" x14ac:dyDescent="0.3">
      <c r="A1254" s="18" t="s">
        <v>1349</v>
      </c>
      <c r="B1254" s="17" t="s">
        <v>1348</v>
      </c>
      <c r="C1254" s="7" t="s">
        <v>15</v>
      </c>
      <c r="D1254" s="6">
        <v>1</v>
      </c>
      <c r="E1254" s="41">
        <v>800</v>
      </c>
      <c r="F1254" s="34">
        <f t="shared" si="74"/>
        <v>800</v>
      </c>
      <c r="G1254" s="44"/>
      <c r="H1254" s="48" t="str">
        <f t="shared" si="75"/>
        <v/>
      </c>
    </row>
    <row r="1255" spans="1:8" x14ac:dyDescent="0.3">
      <c r="A1255" s="18" t="s">
        <v>1347</v>
      </c>
      <c r="B1255" s="17" t="s">
        <v>1346</v>
      </c>
      <c r="C1255" s="7" t="s">
        <v>15</v>
      </c>
      <c r="D1255" s="6">
        <v>4</v>
      </c>
      <c r="E1255" s="41">
        <v>100</v>
      </c>
      <c r="F1255" s="34">
        <f t="shared" si="74"/>
        <v>400</v>
      </c>
      <c r="G1255" s="44"/>
      <c r="H1255" s="48" t="str">
        <f t="shared" si="75"/>
        <v/>
      </c>
    </row>
    <row r="1256" spans="1:8" x14ac:dyDescent="0.3">
      <c r="A1256" s="18" t="s">
        <v>1345</v>
      </c>
      <c r="B1256" s="17" t="s">
        <v>1344</v>
      </c>
      <c r="C1256" s="7" t="s">
        <v>15</v>
      </c>
      <c r="D1256" s="6">
        <v>10</v>
      </c>
      <c r="E1256" s="41">
        <v>150</v>
      </c>
      <c r="F1256" s="34">
        <f t="shared" si="74"/>
        <v>1500</v>
      </c>
      <c r="G1256" s="44"/>
      <c r="H1256" s="48" t="str">
        <f t="shared" si="75"/>
        <v/>
      </c>
    </row>
    <row r="1257" spans="1:8" x14ac:dyDescent="0.3">
      <c r="A1257" s="18" t="s">
        <v>1343</v>
      </c>
      <c r="B1257" s="17" t="s">
        <v>1342</v>
      </c>
      <c r="C1257" s="7" t="s">
        <v>15</v>
      </c>
      <c r="D1257" s="6">
        <v>4</v>
      </c>
      <c r="E1257" s="41">
        <v>200</v>
      </c>
      <c r="F1257" s="34">
        <f t="shared" si="74"/>
        <v>800</v>
      </c>
      <c r="G1257" s="44"/>
      <c r="H1257" s="48" t="str">
        <f t="shared" si="75"/>
        <v/>
      </c>
    </row>
    <row r="1258" spans="1:8" x14ac:dyDescent="0.3">
      <c r="A1258" s="18" t="s">
        <v>1341</v>
      </c>
      <c r="B1258" s="17" t="s">
        <v>1340</v>
      </c>
      <c r="C1258" s="7" t="s">
        <v>15</v>
      </c>
      <c r="D1258" s="6">
        <v>8</v>
      </c>
      <c r="E1258" s="41">
        <v>600</v>
      </c>
      <c r="F1258" s="34">
        <f t="shared" si="74"/>
        <v>4800</v>
      </c>
      <c r="G1258" s="44"/>
      <c r="H1258" s="48" t="str">
        <f t="shared" si="75"/>
        <v/>
      </c>
    </row>
    <row r="1259" spans="1:8" x14ac:dyDescent="0.3">
      <c r="A1259" s="18" t="s">
        <v>1339</v>
      </c>
      <c r="B1259" s="17" t="s">
        <v>1338</v>
      </c>
      <c r="C1259" s="7" t="s">
        <v>15</v>
      </c>
      <c r="D1259" s="6">
        <v>3</v>
      </c>
      <c r="E1259" s="41">
        <v>100</v>
      </c>
      <c r="F1259" s="34">
        <f t="shared" si="74"/>
        <v>300</v>
      </c>
      <c r="G1259" s="44"/>
      <c r="H1259" s="48" t="str">
        <f t="shared" si="75"/>
        <v/>
      </c>
    </row>
    <row r="1260" spans="1:8" x14ac:dyDescent="0.3">
      <c r="A1260" s="18" t="s">
        <v>1337</v>
      </c>
      <c r="B1260" s="17" t="s">
        <v>1336</v>
      </c>
      <c r="C1260" s="7" t="s">
        <v>15</v>
      </c>
      <c r="D1260" s="6">
        <v>6</v>
      </c>
      <c r="E1260" s="41">
        <v>300</v>
      </c>
      <c r="F1260" s="34">
        <f t="shared" si="74"/>
        <v>1800</v>
      </c>
      <c r="G1260" s="44"/>
      <c r="H1260" s="48" t="str">
        <f t="shared" si="75"/>
        <v/>
      </c>
    </row>
    <row r="1261" spans="1:8" x14ac:dyDescent="0.3">
      <c r="A1261" s="18" t="s">
        <v>1335</v>
      </c>
      <c r="B1261" s="17" t="s">
        <v>1334</v>
      </c>
      <c r="C1261" s="7" t="s">
        <v>15</v>
      </c>
      <c r="D1261" s="6">
        <v>4</v>
      </c>
      <c r="E1261" s="41">
        <v>350</v>
      </c>
      <c r="F1261" s="34">
        <f t="shared" si="74"/>
        <v>1400</v>
      </c>
      <c r="G1261" s="44"/>
      <c r="H1261" s="48" t="str">
        <f t="shared" si="75"/>
        <v/>
      </c>
    </row>
    <row r="1262" spans="1:8" ht="28.8" x14ac:dyDescent="0.3">
      <c r="A1262" s="18" t="s">
        <v>1333</v>
      </c>
      <c r="B1262" s="17" t="s">
        <v>1332</v>
      </c>
      <c r="C1262" s="7" t="s">
        <v>15</v>
      </c>
      <c r="D1262" s="6">
        <v>1</v>
      </c>
      <c r="E1262" s="41">
        <v>4000</v>
      </c>
      <c r="F1262" s="34">
        <f t="shared" si="74"/>
        <v>4000</v>
      </c>
      <c r="G1262" s="44"/>
      <c r="H1262" s="48" t="str">
        <f t="shared" si="75"/>
        <v/>
      </c>
    </row>
    <row r="1263" spans="1:8" ht="72" x14ac:dyDescent="0.3">
      <c r="A1263" s="18" t="s">
        <v>1331</v>
      </c>
      <c r="B1263" s="17" t="s">
        <v>1330</v>
      </c>
      <c r="C1263" s="7" t="s">
        <v>47</v>
      </c>
      <c r="D1263" s="6">
        <v>2</v>
      </c>
      <c r="E1263" s="41">
        <v>7500</v>
      </c>
      <c r="F1263" s="34">
        <f t="shared" si="74"/>
        <v>15000</v>
      </c>
      <c r="G1263" s="44"/>
      <c r="H1263" s="48" t="str">
        <f t="shared" si="75"/>
        <v/>
      </c>
    </row>
    <row r="1264" spans="1:8" ht="28.8" x14ac:dyDescent="0.3">
      <c r="A1264" s="18" t="s">
        <v>1329</v>
      </c>
      <c r="B1264" s="17" t="s">
        <v>1328</v>
      </c>
      <c r="C1264" s="7" t="s">
        <v>47</v>
      </c>
      <c r="D1264" s="6">
        <v>1</v>
      </c>
      <c r="E1264" s="41">
        <v>500</v>
      </c>
      <c r="F1264" s="34">
        <f t="shared" si="74"/>
        <v>500</v>
      </c>
      <c r="G1264" s="44"/>
      <c r="H1264" s="48" t="str">
        <f t="shared" si="75"/>
        <v/>
      </c>
    </row>
    <row r="1265" spans="1:8" x14ac:dyDescent="0.3">
      <c r="A1265" s="18" t="s">
        <v>1327</v>
      </c>
      <c r="B1265" s="17" t="s">
        <v>1326</v>
      </c>
      <c r="C1265" s="7" t="s">
        <v>15</v>
      </c>
      <c r="D1265" s="6">
        <v>1</v>
      </c>
      <c r="E1265" s="41">
        <v>300</v>
      </c>
      <c r="F1265" s="34">
        <f t="shared" si="74"/>
        <v>300</v>
      </c>
      <c r="G1265" s="44"/>
      <c r="H1265" s="48" t="str">
        <f t="shared" si="75"/>
        <v/>
      </c>
    </row>
    <row r="1266" spans="1:8" x14ac:dyDescent="0.3">
      <c r="A1266" s="18" t="s">
        <v>1325</v>
      </c>
      <c r="B1266" s="17" t="s">
        <v>1324</v>
      </c>
      <c r="C1266" s="7" t="s">
        <v>15</v>
      </c>
      <c r="D1266" s="6">
        <v>1</v>
      </c>
      <c r="E1266" s="41">
        <v>250</v>
      </c>
      <c r="F1266" s="34">
        <f t="shared" si="74"/>
        <v>250</v>
      </c>
      <c r="G1266" s="44"/>
      <c r="H1266" s="48" t="str">
        <f t="shared" si="75"/>
        <v/>
      </c>
    </row>
    <row r="1267" spans="1:8" x14ac:dyDescent="0.3">
      <c r="A1267" s="18" t="s">
        <v>1323</v>
      </c>
      <c r="B1267" s="17" t="s">
        <v>1322</v>
      </c>
      <c r="C1267" s="7" t="s">
        <v>15</v>
      </c>
      <c r="D1267" s="6">
        <v>6</v>
      </c>
      <c r="E1267" s="41">
        <v>150</v>
      </c>
      <c r="F1267" s="34">
        <f t="shared" si="74"/>
        <v>900</v>
      </c>
      <c r="G1267" s="44"/>
      <c r="H1267" s="48" t="str">
        <f t="shared" si="75"/>
        <v/>
      </c>
    </row>
    <row r="1268" spans="1:8" ht="28.8" x14ac:dyDescent="0.3">
      <c r="A1268" s="18" t="s">
        <v>1321</v>
      </c>
      <c r="B1268" s="17" t="s">
        <v>1320</v>
      </c>
      <c r="C1268" s="7" t="s">
        <v>15</v>
      </c>
      <c r="D1268" s="6">
        <v>5</v>
      </c>
      <c r="E1268" s="41">
        <v>750</v>
      </c>
      <c r="F1268" s="34">
        <f t="shared" si="74"/>
        <v>3750</v>
      </c>
      <c r="G1268" s="44"/>
      <c r="H1268" s="48" t="str">
        <f t="shared" si="75"/>
        <v/>
      </c>
    </row>
    <row r="1269" spans="1:8" ht="72" x14ac:dyDescent="0.3">
      <c r="A1269" s="18" t="s">
        <v>1319</v>
      </c>
      <c r="B1269" s="17" t="s">
        <v>1318</v>
      </c>
      <c r="C1269" s="7" t="s">
        <v>47</v>
      </c>
      <c r="D1269" s="6">
        <v>1</v>
      </c>
      <c r="E1269" s="41">
        <v>35000</v>
      </c>
      <c r="F1269" s="34">
        <f t="shared" si="74"/>
        <v>35000</v>
      </c>
      <c r="G1269" s="44"/>
      <c r="H1269" s="48" t="str">
        <f t="shared" si="75"/>
        <v/>
      </c>
    </row>
    <row r="1270" spans="1:8" s="19" customFormat="1" ht="28.8" x14ac:dyDescent="0.3">
      <c r="A1270" s="18" t="s">
        <v>1317</v>
      </c>
      <c r="B1270" s="17" t="s">
        <v>1316</v>
      </c>
      <c r="C1270" s="7" t="s">
        <v>47</v>
      </c>
      <c r="D1270" s="6">
        <v>1</v>
      </c>
      <c r="E1270" s="41">
        <v>4000</v>
      </c>
      <c r="F1270" s="34">
        <f t="shared" ref="F1270:F1272" si="76">MMULT(D1270,E1270)</f>
        <v>4000</v>
      </c>
      <c r="G1270" s="44"/>
      <c r="H1270" s="48" t="str">
        <f t="shared" ref="H1270:H1272" si="77">IF(G1270="","",D1270*G1270)</f>
        <v/>
      </c>
    </row>
    <row r="1271" spans="1:8" ht="28.8" x14ac:dyDescent="0.3">
      <c r="A1271" s="18" t="s">
        <v>1315</v>
      </c>
      <c r="B1271" s="17" t="s">
        <v>1314</v>
      </c>
      <c r="C1271" s="7" t="s">
        <v>47</v>
      </c>
      <c r="D1271" s="6">
        <v>1</v>
      </c>
      <c r="E1271" s="41">
        <v>1500</v>
      </c>
      <c r="F1271" s="34">
        <f t="shared" si="76"/>
        <v>1500</v>
      </c>
      <c r="G1271" s="44"/>
      <c r="H1271" s="48" t="str">
        <f t="shared" si="77"/>
        <v/>
      </c>
    </row>
    <row r="1272" spans="1:8" ht="57.6" x14ac:dyDescent="0.3">
      <c r="A1272" s="18" t="s">
        <v>1313</v>
      </c>
      <c r="B1272" s="17" t="s">
        <v>1312</v>
      </c>
      <c r="C1272" s="7" t="s">
        <v>15</v>
      </c>
      <c r="D1272" s="6">
        <v>1</v>
      </c>
      <c r="E1272" s="41">
        <v>2500</v>
      </c>
      <c r="F1272" s="34">
        <f t="shared" si="76"/>
        <v>2500</v>
      </c>
      <c r="G1272" s="44"/>
      <c r="H1272" s="48" t="str">
        <f t="shared" si="77"/>
        <v/>
      </c>
    </row>
    <row r="1273" spans="1:8" ht="15.6" x14ac:dyDescent="0.3">
      <c r="A1273" s="23" t="s">
        <v>1311</v>
      </c>
      <c r="B1273" s="22" t="s">
        <v>1310</v>
      </c>
      <c r="C1273" s="21" t="s">
        <v>0</v>
      </c>
      <c r="D1273" s="20" t="s">
        <v>0</v>
      </c>
      <c r="E1273" s="40" t="s">
        <v>0</v>
      </c>
      <c r="F1273" s="35" t="s">
        <v>0</v>
      </c>
      <c r="G1273" s="43"/>
      <c r="H1273" s="48" t="s">
        <v>0</v>
      </c>
    </row>
    <row r="1274" spans="1:8" ht="57.6" x14ac:dyDescent="0.3">
      <c r="A1274" s="18" t="s">
        <v>1309</v>
      </c>
      <c r="B1274" s="17" t="s">
        <v>1308</v>
      </c>
      <c r="C1274" s="7" t="s">
        <v>15</v>
      </c>
      <c r="D1274" s="6">
        <v>1</v>
      </c>
      <c r="E1274" s="41">
        <v>7000</v>
      </c>
      <c r="F1274" s="34">
        <f t="shared" ref="F1274:F1283" si="78">MMULT(D1274,E1274)</f>
        <v>7000</v>
      </c>
      <c r="G1274" s="44"/>
      <c r="H1274" s="48" t="str">
        <f t="shared" ref="H1274:H1283" si="79">IF(G1274="","",D1274*G1274)</f>
        <v/>
      </c>
    </row>
    <row r="1275" spans="1:8" ht="28.8" x14ac:dyDescent="0.3">
      <c r="A1275" s="18" t="s">
        <v>1307</v>
      </c>
      <c r="B1275" s="17" t="s">
        <v>1306</v>
      </c>
      <c r="C1275" s="7" t="s">
        <v>15</v>
      </c>
      <c r="D1275" s="6">
        <v>1</v>
      </c>
      <c r="E1275" s="41">
        <v>2200</v>
      </c>
      <c r="F1275" s="34">
        <f t="shared" si="78"/>
        <v>2200</v>
      </c>
      <c r="G1275" s="44"/>
      <c r="H1275" s="48" t="str">
        <f t="shared" si="79"/>
        <v/>
      </c>
    </row>
    <row r="1276" spans="1:8" x14ac:dyDescent="0.3">
      <c r="A1276" s="18" t="s">
        <v>1305</v>
      </c>
      <c r="B1276" s="17" t="s">
        <v>1304</v>
      </c>
      <c r="C1276" s="7" t="s">
        <v>15</v>
      </c>
      <c r="D1276" s="6">
        <v>2</v>
      </c>
      <c r="E1276" s="41">
        <v>3500</v>
      </c>
      <c r="F1276" s="34">
        <f t="shared" si="78"/>
        <v>7000</v>
      </c>
      <c r="G1276" s="44"/>
      <c r="H1276" s="48" t="str">
        <f t="shared" si="79"/>
        <v/>
      </c>
    </row>
    <row r="1277" spans="1:8" x14ac:dyDescent="0.3">
      <c r="A1277" s="18" t="s">
        <v>1303</v>
      </c>
      <c r="B1277" s="17" t="s">
        <v>1302</v>
      </c>
      <c r="C1277" s="7" t="s">
        <v>15</v>
      </c>
      <c r="D1277" s="6">
        <v>6</v>
      </c>
      <c r="E1277" s="41">
        <v>2000</v>
      </c>
      <c r="F1277" s="34">
        <f t="shared" si="78"/>
        <v>12000</v>
      </c>
      <c r="G1277" s="44"/>
      <c r="H1277" s="48" t="str">
        <f t="shared" si="79"/>
        <v/>
      </c>
    </row>
    <row r="1278" spans="1:8" ht="28.8" x14ac:dyDescent="0.3">
      <c r="A1278" s="18" t="s">
        <v>1301</v>
      </c>
      <c r="B1278" s="17" t="s">
        <v>1300</v>
      </c>
      <c r="C1278" s="7" t="s">
        <v>15</v>
      </c>
      <c r="D1278" s="6">
        <v>8</v>
      </c>
      <c r="E1278" s="41">
        <v>2000</v>
      </c>
      <c r="F1278" s="34">
        <f t="shared" si="78"/>
        <v>16000</v>
      </c>
      <c r="G1278" s="44"/>
      <c r="H1278" s="48" t="str">
        <f t="shared" si="79"/>
        <v/>
      </c>
    </row>
    <row r="1279" spans="1:8" ht="28.8" x14ac:dyDescent="0.3">
      <c r="A1279" s="18" t="s">
        <v>1299</v>
      </c>
      <c r="B1279" s="17" t="s">
        <v>1298</v>
      </c>
      <c r="C1279" s="7" t="s">
        <v>15</v>
      </c>
      <c r="D1279" s="6">
        <v>1</v>
      </c>
      <c r="E1279" s="41">
        <v>7000</v>
      </c>
      <c r="F1279" s="34">
        <f t="shared" si="78"/>
        <v>7000</v>
      </c>
      <c r="G1279" s="44"/>
      <c r="H1279" s="48" t="str">
        <f t="shared" si="79"/>
        <v/>
      </c>
    </row>
    <row r="1280" spans="1:8" x14ac:dyDescent="0.3">
      <c r="A1280" s="18" t="s">
        <v>1297</v>
      </c>
      <c r="B1280" s="17" t="s">
        <v>1296</v>
      </c>
      <c r="C1280" s="7" t="s">
        <v>15</v>
      </c>
      <c r="D1280" s="6">
        <v>1</v>
      </c>
      <c r="E1280" s="41">
        <v>2000</v>
      </c>
      <c r="F1280" s="34">
        <f t="shared" si="78"/>
        <v>2000</v>
      </c>
      <c r="G1280" s="44"/>
      <c r="H1280" s="48" t="str">
        <f t="shared" si="79"/>
        <v/>
      </c>
    </row>
    <row r="1281" spans="1:8" ht="28.8" x14ac:dyDescent="0.3">
      <c r="A1281" s="18" t="s">
        <v>1295</v>
      </c>
      <c r="B1281" s="17" t="s">
        <v>1294</v>
      </c>
      <c r="C1281" s="7" t="s">
        <v>15</v>
      </c>
      <c r="D1281" s="6">
        <v>5</v>
      </c>
      <c r="E1281" s="41">
        <v>750</v>
      </c>
      <c r="F1281" s="34">
        <f t="shared" si="78"/>
        <v>3750</v>
      </c>
      <c r="G1281" s="44"/>
      <c r="H1281" s="48" t="str">
        <f t="shared" si="79"/>
        <v/>
      </c>
    </row>
    <row r="1282" spans="1:8" x14ac:dyDescent="0.3">
      <c r="A1282" s="18" t="s">
        <v>1293</v>
      </c>
      <c r="B1282" s="17" t="s">
        <v>1292</v>
      </c>
      <c r="C1282" s="7" t="s">
        <v>47</v>
      </c>
      <c r="D1282" s="6">
        <v>1</v>
      </c>
      <c r="E1282" s="41">
        <v>1500</v>
      </c>
      <c r="F1282" s="34">
        <f t="shared" si="78"/>
        <v>1500</v>
      </c>
      <c r="G1282" s="44"/>
      <c r="H1282" s="48" t="str">
        <f t="shared" si="79"/>
        <v/>
      </c>
    </row>
    <row r="1283" spans="1:8" ht="43.2" x14ac:dyDescent="0.3">
      <c r="A1283" s="18" t="s">
        <v>1291</v>
      </c>
      <c r="B1283" s="17" t="s">
        <v>1290</v>
      </c>
      <c r="C1283" s="7" t="s">
        <v>47</v>
      </c>
      <c r="D1283" s="6">
        <v>1</v>
      </c>
      <c r="E1283" s="41">
        <v>40000</v>
      </c>
      <c r="F1283" s="34">
        <f t="shared" si="78"/>
        <v>40000</v>
      </c>
      <c r="G1283" s="44"/>
      <c r="H1283" s="48" t="str">
        <f t="shared" si="79"/>
        <v/>
      </c>
    </row>
    <row r="1284" spans="1:8" ht="15.6" x14ac:dyDescent="0.3">
      <c r="A1284" s="23" t="s">
        <v>1289</v>
      </c>
      <c r="B1284" s="22" t="s">
        <v>1288</v>
      </c>
      <c r="C1284" s="21" t="s">
        <v>0</v>
      </c>
      <c r="D1284" s="20" t="s">
        <v>0</v>
      </c>
      <c r="E1284" s="40" t="s">
        <v>0</v>
      </c>
      <c r="F1284" s="35" t="s">
        <v>0</v>
      </c>
      <c r="G1284" s="43"/>
      <c r="H1284" s="48" t="s">
        <v>0</v>
      </c>
    </row>
    <row r="1285" spans="1:8" ht="28.8" x14ac:dyDescent="0.3">
      <c r="A1285" s="18" t="s">
        <v>1287</v>
      </c>
      <c r="B1285" s="17" t="s">
        <v>1286</v>
      </c>
      <c r="C1285" s="7" t="s">
        <v>15</v>
      </c>
      <c r="D1285" s="6">
        <v>4</v>
      </c>
      <c r="E1285" s="41">
        <v>650</v>
      </c>
      <c r="F1285" s="34">
        <f t="shared" ref="F1285:F1307" si="80">MMULT(D1285,E1285)</f>
        <v>2600</v>
      </c>
      <c r="G1285" s="44"/>
      <c r="H1285" s="48" t="str">
        <f t="shared" ref="H1285:H1307" si="81">IF(G1285="","",D1285*G1285)</f>
        <v/>
      </c>
    </row>
    <row r="1286" spans="1:8" x14ac:dyDescent="0.3">
      <c r="A1286" s="18" t="s">
        <v>1285</v>
      </c>
      <c r="B1286" s="17" t="s">
        <v>1284</v>
      </c>
      <c r="C1286" s="7" t="s">
        <v>15</v>
      </c>
      <c r="D1286" s="6">
        <v>5</v>
      </c>
      <c r="E1286" s="41">
        <v>350</v>
      </c>
      <c r="F1286" s="34">
        <f t="shared" si="80"/>
        <v>1750</v>
      </c>
      <c r="G1286" s="44"/>
      <c r="H1286" s="48" t="str">
        <f t="shared" si="81"/>
        <v/>
      </c>
    </row>
    <row r="1287" spans="1:8" ht="28.8" x14ac:dyDescent="0.3">
      <c r="A1287" s="18" t="s">
        <v>1283</v>
      </c>
      <c r="B1287" s="17" t="s">
        <v>1282</v>
      </c>
      <c r="C1287" s="7" t="s">
        <v>15</v>
      </c>
      <c r="D1287" s="6">
        <v>8</v>
      </c>
      <c r="E1287" s="41">
        <v>500</v>
      </c>
      <c r="F1287" s="34">
        <f t="shared" si="80"/>
        <v>4000</v>
      </c>
      <c r="G1287" s="44"/>
      <c r="H1287" s="48" t="str">
        <f t="shared" si="81"/>
        <v/>
      </c>
    </row>
    <row r="1288" spans="1:8" ht="28.8" x14ac:dyDescent="0.3">
      <c r="A1288" s="18" t="s">
        <v>1281</v>
      </c>
      <c r="B1288" s="17" t="s">
        <v>1280</v>
      </c>
      <c r="C1288" s="7" t="s">
        <v>15</v>
      </c>
      <c r="D1288" s="6">
        <v>8</v>
      </c>
      <c r="E1288" s="41">
        <v>180</v>
      </c>
      <c r="F1288" s="34">
        <f t="shared" si="80"/>
        <v>1440</v>
      </c>
      <c r="G1288" s="44"/>
      <c r="H1288" s="48" t="str">
        <f t="shared" si="81"/>
        <v/>
      </c>
    </row>
    <row r="1289" spans="1:8" ht="28.8" x14ac:dyDescent="0.3">
      <c r="A1289" s="18" t="s">
        <v>1279</v>
      </c>
      <c r="B1289" s="17" t="s">
        <v>1278</v>
      </c>
      <c r="C1289" s="7" t="s">
        <v>15</v>
      </c>
      <c r="D1289" s="6">
        <v>1</v>
      </c>
      <c r="E1289" s="41">
        <v>850</v>
      </c>
      <c r="F1289" s="34">
        <f t="shared" si="80"/>
        <v>850</v>
      </c>
      <c r="G1289" s="44"/>
      <c r="H1289" s="48" t="str">
        <f t="shared" si="81"/>
        <v/>
      </c>
    </row>
    <row r="1290" spans="1:8" x14ac:dyDescent="0.3">
      <c r="A1290" s="18" t="s">
        <v>1277</v>
      </c>
      <c r="B1290" s="17" t="s">
        <v>1276</v>
      </c>
      <c r="C1290" s="7" t="s">
        <v>15</v>
      </c>
      <c r="D1290" s="6">
        <v>15</v>
      </c>
      <c r="E1290" s="41">
        <v>150</v>
      </c>
      <c r="F1290" s="34">
        <f t="shared" si="80"/>
        <v>2250</v>
      </c>
      <c r="G1290" s="44"/>
      <c r="H1290" s="48" t="str">
        <f t="shared" si="81"/>
        <v/>
      </c>
    </row>
    <row r="1291" spans="1:8" x14ac:dyDescent="0.3">
      <c r="A1291" s="18" t="s">
        <v>1275</v>
      </c>
      <c r="B1291" s="17" t="s">
        <v>1274</v>
      </c>
      <c r="C1291" s="7" t="s">
        <v>15</v>
      </c>
      <c r="D1291" s="6">
        <v>25</v>
      </c>
      <c r="E1291" s="41">
        <v>120</v>
      </c>
      <c r="F1291" s="34">
        <f t="shared" si="80"/>
        <v>3000</v>
      </c>
      <c r="G1291" s="44"/>
      <c r="H1291" s="48" t="str">
        <f t="shared" si="81"/>
        <v/>
      </c>
    </row>
    <row r="1292" spans="1:8" ht="28.8" x14ac:dyDescent="0.3">
      <c r="A1292" s="18" t="s">
        <v>1273</v>
      </c>
      <c r="B1292" s="17" t="s">
        <v>1272</v>
      </c>
      <c r="C1292" s="7" t="s">
        <v>15</v>
      </c>
      <c r="D1292" s="6">
        <v>5</v>
      </c>
      <c r="E1292" s="41">
        <v>750</v>
      </c>
      <c r="F1292" s="34">
        <f t="shared" si="80"/>
        <v>3750</v>
      </c>
      <c r="G1292" s="44"/>
      <c r="H1292" s="48" t="str">
        <f t="shared" si="81"/>
        <v/>
      </c>
    </row>
    <row r="1293" spans="1:8" ht="28.8" x14ac:dyDescent="0.3">
      <c r="A1293" s="18" t="s">
        <v>1271</v>
      </c>
      <c r="B1293" s="17" t="s">
        <v>1270</v>
      </c>
      <c r="C1293" s="7" t="s">
        <v>15</v>
      </c>
      <c r="D1293" s="6">
        <v>2</v>
      </c>
      <c r="E1293" s="41">
        <v>800</v>
      </c>
      <c r="F1293" s="34">
        <f t="shared" si="80"/>
        <v>1600</v>
      </c>
      <c r="G1293" s="44"/>
      <c r="H1293" s="48" t="str">
        <f t="shared" si="81"/>
        <v/>
      </c>
    </row>
    <row r="1294" spans="1:8" x14ac:dyDescent="0.3">
      <c r="A1294" s="18" t="s">
        <v>1269</v>
      </c>
      <c r="B1294" s="17" t="s">
        <v>1268</v>
      </c>
      <c r="C1294" s="7" t="s">
        <v>15</v>
      </c>
      <c r="D1294" s="6">
        <v>1</v>
      </c>
      <c r="E1294" s="41">
        <v>250</v>
      </c>
      <c r="F1294" s="34">
        <f t="shared" si="80"/>
        <v>250</v>
      </c>
      <c r="G1294" s="44"/>
      <c r="H1294" s="48" t="str">
        <f t="shared" si="81"/>
        <v/>
      </c>
    </row>
    <row r="1295" spans="1:8" ht="28.8" x14ac:dyDescent="0.3">
      <c r="A1295" s="18" t="s">
        <v>1267</v>
      </c>
      <c r="B1295" s="17" t="s">
        <v>1266</v>
      </c>
      <c r="C1295" s="7" t="s">
        <v>15</v>
      </c>
      <c r="D1295" s="6">
        <v>1</v>
      </c>
      <c r="E1295" s="41">
        <v>600</v>
      </c>
      <c r="F1295" s="34">
        <f t="shared" si="80"/>
        <v>600</v>
      </c>
      <c r="G1295" s="44"/>
      <c r="H1295" s="48" t="str">
        <f t="shared" si="81"/>
        <v/>
      </c>
    </row>
    <row r="1296" spans="1:8" x14ac:dyDescent="0.3">
      <c r="A1296" s="18" t="s">
        <v>1265</v>
      </c>
      <c r="B1296" s="17" t="s">
        <v>1264</v>
      </c>
      <c r="C1296" s="7" t="s">
        <v>15</v>
      </c>
      <c r="D1296" s="6">
        <v>3</v>
      </c>
      <c r="E1296" s="41">
        <v>400</v>
      </c>
      <c r="F1296" s="34">
        <f t="shared" si="80"/>
        <v>1200</v>
      </c>
      <c r="G1296" s="44"/>
      <c r="H1296" s="48" t="str">
        <f t="shared" si="81"/>
        <v/>
      </c>
    </row>
    <row r="1297" spans="1:8" x14ac:dyDescent="0.3">
      <c r="A1297" s="18" t="s">
        <v>1263</v>
      </c>
      <c r="B1297" s="17" t="s">
        <v>1262</v>
      </c>
      <c r="C1297" s="7" t="s">
        <v>15</v>
      </c>
      <c r="D1297" s="6">
        <v>1</v>
      </c>
      <c r="E1297" s="41">
        <v>350</v>
      </c>
      <c r="F1297" s="34">
        <f t="shared" si="80"/>
        <v>350</v>
      </c>
      <c r="G1297" s="44"/>
      <c r="H1297" s="48" t="str">
        <f t="shared" si="81"/>
        <v/>
      </c>
    </row>
    <row r="1298" spans="1:8" ht="28.8" x14ac:dyDescent="0.3">
      <c r="A1298" s="18" t="s">
        <v>1261</v>
      </c>
      <c r="B1298" s="17" t="s">
        <v>1260</v>
      </c>
      <c r="C1298" s="7" t="s">
        <v>1257</v>
      </c>
      <c r="D1298" s="6">
        <v>20</v>
      </c>
      <c r="E1298" s="41">
        <v>100</v>
      </c>
      <c r="F1298" s="34">
        <f t="shared" si="80"/>
        <v>2000</v>
      </c>
      <c r="G1298" s="44"/>
      <c r="H1298" s="48" t="str">
        <f t="shared" si="81"/>
        <v/>
      </c>
    </row>
    <row r="1299" spans="1:8" ht="28.8" x14ac:dyDescent="0.3">
      <c r="A1299" s="18" t="s">
        <v>1259</v>
      </c>
      <c r="B1299" s="17" t="s">
        <v>1258</v>
      </c>
      <c r="C1299" s="7" t="s">
        <v>1257</v>
      </c>
      <c r="D1299" s="6">
        <v>15</v>
      </c>
      <c r="E1299" s="41">
        <v>60</v>
      </c>
      <c r="F1299" s="34">
        <f t="shared" si="80"/>
        <v>900</v>
      </c>
      <c r="G1299" s="44"/>
      <c r="H1299" s="48" t="str">
        <f t="shared" si="81"/>
        <v/>
      </c>
    </row>
    <row r="1300" spans="1:8" x14ac:dyDescent="0.3">
      <c r="A1300" s="18" t="s">
        <v>1256</v>
      </c>
      <c r="B1300" s="17" t="s">
        <v>1255</v>
      </c>
      <c r="C1300" s="7" t="s">
        <v>15</v>
      </c>
      <c r="D1300" s="6">
        <v>15</v>
      </c>
      <c r="E1300" s="41">
        <v>200</v>
      </c>
      <c r="F1300" s="34">
        <f t="shared" si="80"/>
        <v>3000</v>
      </c>
      <c r="G1300" s="44"/>
      <c r="H1300" s="48" t="str">
        <f t="shared" si="81"/>
        <v/>
      </c>
    </row>
    <row r="1301" spans="1:8" ht="28.8" x14ac:dyDescent="0.3">
      <c r="A1301" s="18" t="s">
        <v>1254</v>
      </c>
      <c r="B1301" s="17" t="s">
        <v>1253</v>
      </c>
      <c r="C1301" s="7" t="s">
        <v>47</v>
      </c>
      <c r="D1301" s="6">
        <v>8</v>
      </c>
      <c r="E1301" s="41">
        <v>400</v>
      </c>
      <c r="F1301" s="34">
        <f t="shared" si="80"/>
        <v>3200</v>
      </c>
      <c r="G1301" s="44"/>
      <c r="H1301" s="48" t="str">
        <f t="shared" si="81"/>
        <v/>
      </c>
    </row>
    <row r="1302" spans="1:8" x14ac:dyDescent="0.3">
      <c r="A1302" s="18" t="s">
        <v>1252</v>
      </c>
      <c r="B1302" s="17" t="s">
        <v>1251</v>
      </c>
      <c r="C1302" s="7" t="s">
        <v>15</v>
      </c>
      <c r="D1302" s="6">
        <v>2</v>
      </c>
      <c r="E1302" s="41">
        <v>150</v>
      </c>
      <c r="F1302" s="34">
        <f t="shared" si="80"/>
        <v>300</v>
      </c>
      <c r="G1302" s="44"/>
      <c r="H1302" s="48" t="str">
        <f t="shared" si="81"/>
        <v/>
      </c>
    </row>
    <row r="1303" spans="1:8" ht="28.8" x14ac:dyDescent="0.3">
      <c r="A1303" s="18" t="s">
        <v>1250</v>
      </c>
      <c r="B1303" s="17" t="s">
        <v>1249</v>
      </c>
      <c r="C1303" s="7" t="s">
        <v>15</v>
      </c>
      <c r="D1303" s="6">
        <v>16</v>
      </c>
      <c r="E1303" s="41">
        <v>750</v>
      </c>
      <c r="F1303" s="34">
        <f t="shared" si="80"/>
        <v>12000</v>
      </c>
      <c r="G1303" s="44"/>
      <c r="H1303" s="48" t="str">
        <f t="shared" si="81"/>
        <v/>
      </c>
    </row>
    <row r="1304" spans="1:8" ht="43.2" x14ac:dyDescent="0.3">
      <c r="A1304" s="18" t="s">
        <v>1248</v>
      </c>
      <c r="B1304" s="17" t="s">
        <v>1247</v>
      </c>
      <c r="C1304" s="7" t="s">
        <v>15</v>
      </c>
      <c r="D1304" s="6">
        <v>1</v>
      </c>
      <c r="E1304" s="41">
        <v>3500</v>
      </c>
      <c r="F1304" s="34">
        <f t="shared" si="80"/>
        <v>3500</v>
      </c>
      <c r="G1304" s="44"/>
      <c r="H1304" s="48" t="str">
        <f t="shared" si="81"/>
        <v/>
      </c>
    </row>
    <row r="1305" spans="1:8" x14ac:dyDescent="0.3">
      <c r="A1305" s="18" t="s">
        <v>1246</v>
      </c>
      <c r="B1305" s="17" t="s">
        <v>1245</v>
      </c>
      <c r="C1305" s="7" t="s">
        <v>15</v>
      </c>
      <c r="D1305" s="6">
        <v>2</v>
      </c>
      <c r="E1305" s="41">
        <v>1250</v>
      </c>
      <c r="F1305" s="34">
        <f t="shared" si="80"/>
        <v>2500</v>
      </c>
      <c r="G1305" s="44"/>
      <c r="H1305" s="48" t="str">
        <f t="shared" si="81"/>
        <v/>
      </c>
    </row>
    <row r="1306" spans="1:8" x14ac:dyDescent="0.3">
      <c r="A1306" s="18" t="s">
        <v>1244</v>
      </c>
      <c r="B1306" s="17" t="s">
        <v>1243</v>
      </c>
      <c r="C1306" s="7" t="s">
        <v>15</v>
      </c>
      <c r="D1306" s="6">
        <v>2</v>
      </c>
      <c r="E1306" s="41">
        <v>4850</v>
      </c>
      <c r="F1306" s="34">
        <f t="shared" si="80"/>
        <v>9700</v>
      </c>
      <c r="G1306" s="44"/>
      <c r="H1306" s="48" t="str">
        <f t="shared" si="81"/>
        <v/>
      </c>
    </row>
    <row r="1307" spans="1:8" ht="28.8" x14ac:dyDescent="0.3">
      <c r="A1307" s="18" t="s">
        <v>1242</v>
      </c>
      <c r="B1307" s="17" t="s">
        <v>1241</v>
      </c>
      <c r="C1307" s="7" t="s">
        <v>15</v>
      </c>
      <c r="D1307" s="6">
        <v>2</v>
      </c>
      <c r="E1307" s="41">
        <v>1800</v>
      </c>
      <c r="F1307" s="34">
        <f t="shared" si="80"/>
        <v>3600</v>
      </c>
      <c r="G1307" s="44"/>
      <c r="H1307" s="48" t="str">
        <f t="shared" si="81"/>
        <v/>
      </c>
    </row>
    <row r="1308" spans="1:8" ht="15.6" x14ac:dyDescent="0.3">
      <c r="A1308" s="23" t="s">
        <v>1240</v>
      </c>
      <c r="B1308" s="22" t="s">
        <v>1239</v>
      </c>
      <c r="C1308" s="21" t="s">
        <v>0</v>
      </c>
      <c r="D1308" s="20" t="s">
        <v>0</v>
      </c>
      <c r="E1308" s="40" t="s">
        <v>0</v>
      </c>
      <c r="F1308" s="35" t="s">
        <v>0</v>
      </c>
      <c r="G1308" s="43"/>
      <c r="H1308" s="48" t="s">
        <v>0</v>
      </c>
    </row>
    <row r="1309" spans="1:8" ht="28.8" x14ac:dyDescent="0.3">
      <c r="A1309" s="18" t="s">
        <v>1238</v>
      </c>
      <c r="B1309" s="17" t="s">
        <v>1237</v>
      </c>
      <c r="C1309" s="7" t="s">
        <v>15</v>
      </c>
      <c r="D1309" s="6">
        <v>70</v>
      </c>
      <c r="E1309" s="41">
        <v>120</v>
      </c>
      <c r="F1309" s="34">
        <f t="shared" ref="F1309:F1340" si="82">MMULT(D1309,E1309)</f>
        <v>8400</v>
      </c>
      <c r="G1309" s="44"/>
      <c r="H1309" s="48" t="str">
        <f t="shared" ref="H1309:H1340" si="83">IF(G1309="","",D1309*G1309)</f>
        <v/>
      </c>
    </row>
    <row r="1310" spans="1:8" ht="43.2" x14ac:dyDescent="0.3">
      <c r="A1310" s="18" t="s">
        <v>1236</v>
      </c>
      <c r="B1310" s="17" t="s">
        <v>1235</v>
      </c>
      <c r="C1310" s="7" t="s">
        <v>88</v>
      </c>
      <c r="D1310" s="6">
        <v>8</v>
      </c>
      <c r="E1310" s="41">
        <v>600</v>
      </c>
      <c r="F1310" s="34">
        <f t="shared" si="82"/>
        <v>4800</v>
      </c>
      <c r="G1310" s="44"/>
      <c r="H1310" s="48" t="str">
        <f t="shared" si="83"/>
        <v/>
      </c>
    </row>
    <row r="1311" spans="1:8" x14ac:dyDescent="0.3">
      <c r="A1311" s="18" t="s">
        <v>1234</v>
      </c>
      <c r="B1311" s="17" t="s">
        <v>1233</v>
      </c>
      <c r="C1311" s="7" t="s">
        <v>88</v>
      </c>
      <c r="D1311" s="6">
        <v>3</v>
      </c>
      <c r="E1311" s="41">
        <v>100</v>
      </c>
      <c r="F1311" s="34">
        <f t="shared" si="82"/>
        <v>300</v>
      </c>
      <c r="G1311" s="44"/>
      <c r="H1311" s="48" t="str">
        <f t="shared" si="83"/>
        <v/>
      </c>
    </row>
    <row r="1312" spans="1:8" ht="28.8" x14ac:dyDescent="0.3">
      <c r="A1312" s="18" t="s">
        <v>1232</v>
      </c>
      <c r="B1312" s="17" t="s">
        <v>1231</v>
      </c>
      <c r="C1312" s="7" t="s">
        <v>15</v>
      </c>
      <c r="D1312" s="6">
        <v>12</v>
      </c>
      <c r="E1312" s="41">
        <v>160</v>
      </c>
      <c r="F1312" s="34">
        <f t="shared" si="82"/>
        <v>1920</v>
      </c>
      <c r="G1312" s="44"/>
      <c r="H1312" s="48" t="str">
        <f t="shared" si="83"/>
        <v/>
      </c>
    </row>
    <row r="1313" spans="1:8" ht="28.8" x14ac:dyDescent="0.3">
      <c r="A1313" s="18" t="s">
        <v>1230</v>
      </c>
      <c r="B1313" s="17" t="s">
        <v>1229</v>
      </c>
      <c r="C1313" s="7" t="s">
        <v>15</v>
      </c>
      <c r="D1313" s="6">
        <v>6</v>
      </c>
      <c r="E1313" s="41">
        <v>250</v>
      </c>
      <c r="F1313" s="34">
        <f t="shared" si="82"/>
        <v>1500</v>
      </c>
      <c r="G1313" s="44"/>
      <c r="H1313" s="48" t="str">
        <f t="shared" si="83"/>
        <v/>
      </c>
    </row>
    <row r="1314" spans="1:8" ht="43.2" x14ac:dyDescent="0.3">
      <c r="A1314" s="18" t="s">
        <v>1228</v>
      </c>
      <c r="B1314" s="17" t="s">
        <v>1227</v>
      </c>
      <c r="C1314" s="7" t="s">
        <v>88</v>
      </c>
      <c r="D1314" s="6">
        <v>1</v>
      </c>
      <c r="E1314" s="41">
        <v>1800</v>
      </c>
      <c r="F1314" s="34">
        <f t="shared" si="82"/>
        <v>1800</v>
      </c>
      <c r="G1314" s="44"/>
      <c r="H1314" s="48" t="str">
        <f t="shared" si="83"/>
        <v/>
      </c>
    </row>
    <row r="1315" spans="1:8" x14ac:dyDescent="0.3">
      <c r="A1315" s="18" t="s">
        <v>1226</v>
      </c>
      <c r="B1315" s="17" t="s">
        <v>1225</v>
      </c>
      <c r="C1315" s="7" t="s">
        <v>88</v>
      </c>
      <c r="D1315" s="6">
        <v>1</v>
      </c>
      <c r="E1315" s="41">
        <v>1400</v>
      </c>
      <c r="F1315" s="34">
        <f t="shared" si="82"/>
        <v>1400</v>
      </c>
      <c r="G1315" s="44"/>
      <c r="H1315" s="48" t="str">
        <f t="shared" si="83"/>
        <v/>
      </c>
    </row>
    <row r="1316" spans="1:8" x14ac:dyDescent="0.3">
      <c r="A1316" s="18" t="s">
        <v>1224</v>
      </c>
      <c r="B1316" s="17" t="s">
        <v>1223</v>
      </c>
      <c r="C1316" s="7" t="s">
        <v>88</v>
      </c>
      <c r="D1316" s="6">
        <v>2</v>
      </c>
      <c r="E1316" s="41">
        <v>180</v>
      </c>
      <c r="F1316" s="34">
        <f t="shared" si="82"/>
        <v>360</v>
      </c>
      <c r="G1316" s="44"/>
      <c r="H1316" s="48" t="str">
        <f t="shared" si="83"/>
        <v/>
      </c>
    </row>
    <row r="1317" spans="1:8" ht="28.8" x14ac:dyDescent="0.3">
      <c r="A1317" s="18" t="s">
        <v>1222</v>
      </c>
      <c r="B1317" s="17" t="s">
        <v>1221</v>
      </c>
      <c r="C1317" s="7" t="s">
        <v>15</v>
      </c>
      <c r="D1317" s="6">
        <v>12</v>
      </c>
      <c r="E1317" s="41">
        <v>250</v>
      </c>
      <c r="F1317" s="34">
        <f t="shared" si="82"/>
        <v>3000</v>
      </c>
      <c r="G1317" s="44"/>
      <c r="H1317" s="48" t="str">
        <f t="shared" si="83"/>
        <v/>
      </c>
    </row>
    <row r="1318" spans="1:8" ht="28.8" x14ac:dyDescent="0.3">
      <c r="A1318" s="18" t="s">
        <v>1220</v>
      </c>
      <c r="B1318" s="17" t="s">
        <v>1219</v>
      </c>
      <c r="C1318" s="7" t="s">
        <v>22</v>
      </c>
      <c r="D1318" s="6">
        <v>100</v>
      </c>
      <c r="E1318" s="41">
        <v>8</v>
      </c>
      <c r="F1318" s="34">
        <f t="shared" si="82"/>
        <v>800</v>
      </c>
      <c r="G1318" s="44"/>
      <c r="H1318" s="48" t="str">
        <f t="shared" si="83"/>
        <v/>
      </c>
    </row>
    <row r="1319" spans="1:8" x14ac:dyDescent="0.3">
      <c r="A1319" s="18" t="s">
        <v>1218</v>
      </c>
      <c r="B1319" s="17" t="s">
        <v>1217</v>
      </c>
      <c r="C1319" s="7" t="s">
        <v>22</v>
      </c>
      <c r="D1319" s="6">
        <v>50</v>
      </c>
      <c r="E1319" s="41">
        <v>13</v>
      </c>
      <c r="F1319" s="34">
        <f t="shared" si="82"/>
        <v>650</v>
      </c>
      <c r="G1319" s="44"/>
      <c r="H1319" s="48" t="str">
        <f t="shared" si="83"/>
        <v/>
      </c>
    </row>
    <row r="1320" spans="1:8" x14ac:dyDescent="0.3">
      <c r="A1320" s="18" t="s">
        <v>1216</v>
      </c>
      <c r="B1320" s="17" t="s">
        <v>1215</v>
      </c>
      <c r="C1320" s="7" t="s">
        <v>22</v>
      </c>
      <c r="D1320" s="6">
        <v>30</v>
      </c>
      <c r="E1320" s="41">
        <v>20</v>
      </c>
      <c r="F1320" s="34">
        <f t="shared" si="82"/>
        <v>600</v>
      </c>
      <c r="G1320" s="44"/>
      <c r="H1320" s="48" t="str">
        <f t="shared" si="83"/>
        <v/>
      </c>
    </row>
    <row r="1321" spans="1:8" x14ac:dyDescent="0.3">
      <c r="A1321" s="18" t="s">
        <v>1214</v>
      </c>
      <c r="B1321" s="17" t="s">
        <v>1213</v>
      </c>
      <c r="C1321" s="7" t="s">
        <v>22</v>
      </c>
      <c r="D1321" s="6">
        <v>30</v>
      </c>
      <c r="E1321" s="41">
        <v>50</v>
      </c>
      <c r="F1321" s="34">
        <f t="shared" si="82"/>
        <v>1500</v>
      </c>
      <c r="G1321" s="44"/>
      <c r="H1321" s="48" t="str">
        <f t="shared" si="83"/>
        <v/>
      </c>
    </row>
    <row r="1322" spans="1:8" ht="43.2" x14ac:dyDescent="0.3">
      <c r="A1322" s="18" t="s">
        <v>1212</v>
      </c>
      <c r="B1322" s="17" t="s">
        <v>1211</v>
      </c>
      <c r="C1322" s="7" t="s">
        <v>22</v>
      </c>
      <c r="D1322" s="6">
        <v>60</v>
      </c>
      <c r="E1322" s="41">
        <v>30</v>
      </c>
      <c r="F1322" s="34">
        <f t="shared" si="82"/>
        <v>1800</v>
      </c>
      <c r="G1322" s="44"/>
      <c r="H1322" s="48" t="str">
        <f t="shared" si="83"/>
        <v/>
      </c>
    </row>
    <row r="1323" spans="1:8" x14ac:dyDescent="0.3">
      <c r="A1323" s="18" t="s">
        <v>1210</v>
      </c>
      <c r="B1323" s="17" t="s">
        <v>1209</v>
      </c>
      <c r="C1323" s="7" t="s">
        <v>22</v>
      </c>
      <c r="D1323" s="6">
        <v>60</v>
      </c>
      <c r="E1323" s="41">
        <v>45</v>
      </c>
      <c r="F1323" s="34">
        <f t="shared" si="82"/>
        <v>2700</v>
      </c>
      <c r="G1323" s="44"/>
      <c r="H1323" s="48" t="str">
        <f t="shared" si="83"/>
        <v/>
      </c>
    </row>
    <row r="1324" spans="1:8" x14ac:dyDescent="0.3">
      <c r="A1324" s="18" t="s">
        <v>1208</v>
      </c>
      <c r="B1324" s="17" t="s">
        <v>1207</v>
      </c>
      <c r="C1324" s="7" t="s">
        <v>22</v>
      </c>
      <c r="D1324" s="6">
        <v>40</v>
      </c>
      <c r="E1324" s="41">
        <v>60</v>
      </c>
      <c r="F1324" s="34">
        <f t="shared" si="82"/>
        <v>2400</v>
      </c>
      <c r="G1324" s="44"/>
      <c r="H1324" s="48" t="str">
        <f t="shared" si="83"/>
        <v/>
      </c>
    </row>
    <row r="1325" spans="1:8" s="19" customFormat="1" ht="15.6" x14ac:dyDescent="0.3">
      <c r="A1325" s="18" t="s">
        <v>1206</v>
      </c>
      <c r="B1325" s="17" t="s">
        <v>1205</v>
      </c>
      <c r="C1325" s="7" t="s">
        <v>22</v>
      </c>
      <c r="D1325" s="6">
        <v>30</v>
      </c>
      <c r="E1325" s="41">
        <v>30</v>
      </c>
      <c r="F1325" s="34">
        <f t="shared" si="82"/>
        <v>900</v>
      </c>
      <c r="G1325" s="44"/>
      <c r="H1325" s="48" t="str">
        <f t="shared" si="83"/>
        <v/>
      </c>
    </row>
    <row r="1326" spans="1:8" ht="28.8" x14ac:dyDescent="0.3">
      <c r="A1326" s="18" t="s">
        <v>1204</v>
      </c>
      <c r="B1326" s="17" t="s">
        <v>1203</v>
      </c>
      <c r="C1326" s="7" t="s">
        <v>22</v>
      </c>
      <c r="D1326" s="6">
        <v>130</v>
      </c>
      <c r="E1326" s="41">
        <v>75</v>
      </c>
      <c r="F1326" s="34">
        <f t="shared" si="82"/>
        <v>9750</v>
      </c>
      <c r="G1326" s="44"/>
      <c r="H1326" s="48" t="str">
        <f t="shared" si="83"/>
        <v/>
      </c>
    </row>
    <row r="1327" spans="1:8" x14ac:dyDescent="0.3">
      <c r="A1327" s="18" t="s">
        <v>1202</v>
      </c>
      <c r="B1327" s="17" t="s">
        <v>1201</v>
      </c>
      <c r="C1327" s="7" t="s">
        <v>22</v>
      </c>
      <c r="D1327" s="6">
        <v>300</v>
      </c>
      <c r="E1327" s="41">
        <v>20</v>
      </c>
      <c r="F1327" s="34">
        <f t="shared" si="82"/>
        <v>6000</v>
      </c>
      <c r="G1327" s="44"/>
      <c r="H1327" s="48" t="str">
        <f t="shared" si="83"/>
        <v/>
      </c>
    </row>
    <row r="1328" spans="1:8" x14ac:dyDescent="0.3">
      <c r="A1328" s="18" t="s">
        <v>1200</v>
      </c>
      <c r="B1328" s="17" t="s">
        <v>1199</v>
      </c>
      <c r="C1328" s="7" t="s">
        <v>22</v>
      </c>
      <c r="D1328" s="6">
        <v>120</v>
      </c>
      <c r="E1328" s="41">
        <v>32</v>
      </c>
      <c r="F1328" s="34">
        <f t="shared" si="82"/>
        <v>3840</v>
      </c>
      <c r="G1328" s="44"/>
      <c r="H1328" s="48" t="str">
        <f t="shared" si="83"/>
        <v/>
      </c>
    </row>
    <row r="1329" spans="1:8" x14ac:dyDescent="0.3">
      <c r="A1329" s="18" t="s">
        <v>1198</v>
      </c>
      <c r="B1329" s="17" t="s">
        <v>1197</v>
      </c>
      <c r="C1329" s="7" t="s">
        <v>22</v>
      </c>
      <c r="D1329" s="6">
        <v>120</v>
      </c>
      <c r="E1329" s="41">
        <v>40</v>
      </c>
      <c r="F1329" s="34">
        <f t="shared" si="82"/>
        <v>4800</v>
      </c>
      <c r="G1329" s="44"/>
      <c r="H1329" s="48" t="str">
        <f t="shared" si="83"/>
        <v/>
      </c>
    </row>
    <row r="1330" spans="1:8" x14ac:dyDescent="0.3">
      <c r="A1330" s="18" t="s">
        <v>1196</v>
      </c>
      <c r="B1330" s="17" t="s">
        <v>1195</v>
      </c>
      <c r="C1330" s="7" t="s">
        <v>22</v>
      </c>
      <c r="D1330" s="6">
        <v>30</v>
      </c>
      <c r="E1330" s="41">
        <v>60</v>
      </c>
      <c r="F1330" s="34">
        <f t="shared" si="82"/>
        <v>1800</v>
      </c>
      <c r="G1330" s="44"/>
      <c r="H1330" s="48" t="str">
        <f t="shared" si="83"/>
        <v/>
      </c>
    </row>
    <row r="1331" spans="1:8" x14ac:dyDescent="0.3">
      <c r="A1331" s="18" t="s">
        <v>1194</v>
      </c>
      <c r="B1331" s="17" t="s">
        <v>1193</v>
      </c>
      <c r="C1331" s="7" t="s">
        <v>22</v>
      </c>
      <c r="D1331" s="6">
        <v>35</v>
      </c>
      <c r="E1331" s="41">
        <v>70</v>
      </c>
      <c r="F1331" s="34">
        <f t="shared" si="82"/>
        <v>2450</v>
      </c>
      <c r="G1331" s="44"/>
      <c r="H1331" s="48" t="str">
        <f t="shared" si="83"/>
        <v/>
      </c>
    </row>
    <row r="1332" spans="1:8" x14ac:dyDescent="0.3">
      <c r="A1332" s="18" t="s">
        <v>1192</v>
      </c>
      <c r="B1332" s="17" t="s">
        <v>1191</v>
      </c>
      <c r="C1332" s="7" t="s">
        <v>22</v>
      </c>
      <c r="D1332" s="6">
        <v>100</v>
      </c>
      <c r="E1332" s="41">
        <v>14</v>
      </c>
      <c r="F1332" s="34">
        <f t="shared" si="82"/>
        <v>1400</v>
      </c>
      <c r="G1332" s="44"/>
      <c r="H1332" s="48" t="str">
        <f t="shared" si="83"/>
        <v/>
      </c>
    </row>
    <row r="1333" spans="1:8" x14ac:dyDescent="0.3">
      <c r="A1333" s="18" t="s">
        <v>1190</v>
      </c>
      <c r="B1333" s="17" t="s">
        <v>1189</v>
      </c>
      <c r="C1333" s="7" t="s">
        <v>22</v>
      </c>
      <c r="D1333" s="6">
        <v>40</v>
      </c>
      <c r="E1333" s="41">
        <v>40</v>
      </c>
      <c r="F1333" s="34">
        <f t="shared" si="82"/>
        <v>1600</v>
      </c>
      <c r="G1333" s="44"/>
      <c r="H1333" s="48" t="str">
        <f t="shared" si="83"/>
        <v/>
      </c>
    </row>
    <row r="1334" spans="1:8" ht="28.8" x14ac:dyDescent="0.3">
      <c r="A1334" s="18" t="s">
        <v>1188</v>
      </c>
      <c r="B1334" s="17" t="s">
        <v>1187</v>
      </c>
      <c r="C1334" s="7" t="s">
        <v>22</v>
      </c>
      <c r="D1334" s="6">
        <v>120</v>
      </c>
      <c r="E1334" s="41">
        <v>75</v>
      </c>
      <c r="F1334" s="34">
        <f t="shared" si="82"/>
        <v>9000</v>
      </c>
      <c r="G1334" s="44"/>
      <c r="H1334" s="48" t="str">
        <f t="shared" si="83"/>
        <v/>
      </c>
    </row>
    <row r="1335" spans="1:8" x14ac:dyDescent="0.3">
      <c r="A1335" s="18" t="s">
        <v>1186</v>
      </c>
      <c r="B1335" s="17" t="s">
        <v>1185</v>
      </c>
      <c r="C1335" s="7" t="s">
        <v>22</v>
      </c>
      <c r="D1335" s="6">
        <v>60</v>
      </c>
      <c r="E1335" s="41">
        <v>90</v>
      </c>
      <c r="F1335" s="34">
        <f t="shared" si="82"/>
        <v>5400</v>
      </c>
      <c r="G1335" s="44"/>
      <c r="H1335" s="48" t="str">
        <f t="shared" si="83"/>
        <v/>
      </c>
    </row>
    <row r="1336" spans="1:8" x14ac:dyDescent="0.3">
      <c r="A1336" s="18" t="s">
        <v>1184</v>
      </c>
      <c r="B1336" s="17" t="s">
        <v>1183</v>
      </c>
      <c r="C1336" s="7" t="s">
        <v>22</v>
      </c>
      <c r="D1336" s="6">
        <v>50</v>
      </c>
      <c r="E1336" s="41">
        <v>130</v>
      </c>
      <c r="F1336" s="34">
        <f t="shared" si="82"/>
        <v>6500</v>
      </c>
      <c r="G1336" s="44"/>
      <c r="H1336" s="48" t="str">
        <f t="shared" si="83"/>
        <v/>
      </c>
    </row>
    <row r="1337" spans="1:8" s="19" customFormat="1" ht="43.2" x14ac:dyDescent="0.3">
      <c r="A1337" s="18" t="s">
        <v>1182</v>
      </c>
      <c r="B1337" s="17" t="s">
        <v>1181</v>
      </c>
      <c r="C1337" s="7" t="s">
        <v>22</v>
      </c>
      <c r="D1337" s="6">
        <v>60</v>
      </c>
      <c r="E1337" s="41">
        <v>95</v>
      </c>
      <c r="F1337" s="34">
        <f t="shared" si="82"/>
        <v>5700</v>
      </c>
      <c r="G1337" s="44"/>
      <c r="H1337" s="48" t="str">
        <f t="shared" si="83"/>
        <v/>
      </c>
    </row>
    <row r="1338" spans="1:8" x14ac:dyDescent="0.3">
      <c r="A1338" s="18" t="s">
        <v>1180</v>
      </c>
      <c r="B1338" s="17" t="s">
        <v>1179</v>
      </c>
      <c r="C1338" s="7" t="s">
        <v>22</v>
      </c>
      <c r="D1338" s="6">
        <v>20</v>
      </c>
      <c r="E1338" s="41">
        <v>125</v>
      </c>
      <c r="F1338" s="34">
        <f t="shared" si="82"/>
        <v>2500</v>
      </c>
      <c r="G1338" s="44"/>
      <c r="H1338" s="48" t="str">
        <f t="shared" si="83"/>
        <v/>
      </c>
    </row>
    <row r="1339" spans="1:8" x14ac:dyDescent="0.3">
      <c r="A1339" s="18" t="s">
        <v>1178</v>
      </c>
      <c r="B1339" s="17" t="s">
        <v>1177</v>
      </c>
      <c r="C1339" s="7" t="s">
        <v>22</v>
      </c>
      <c r="D1339" s="6">
        <v>40</v>
      </c>
      <c r="E1339" s="41">
        <v>140</v>
      </c>
      <c r="F1339" s="34">
        <f t="shared" si="82"/>
        <v>5600</v>
      </c>
      <c r="G1339" s="44"/>
      <c r="H1339" s="48" t="str">
        <f t="shared" si="83"/>
        <v/>
      </c>
    </row>
    <row r="1340" spans="1:8" ht="43.2" x14ac:dyDescent="0.3">
      <c r="A1340" s="18" t="s">
        <v>1176</v>
      </c>
      <c r="B1340" s="17" t="s">
        <v>1175</v>
      </c>
      <c r="C1340" s="7" t="s">
        <v>22</v>
      </c>
      <c r="D1340" s="6">
        <v>80</v>
      </c>
      <c r="E1340" s="41">
        <v>140</v>
      </c>
      <c r="F1340" s="34">
        <f t="shared" si="82"/>
        <v>11200</v>
      </c>
      <c r="G1340" s="44"/>
      <c r="H1340" s="48" t="str">
        <f t="shared" si="83"/>
        <v/>
      </c>
    </row>
    <row r="1341" spans="1:8" x14ac:dyDescent="0.3">
      <c r="A1341" s="18" t="s">
        <v>1174</v>
      </c>
      <c r="B1341" s="17" t="s">
        <v>1173</v>
      </c>
      <c r="C1341" s="7" t="s">
        <v>22</v>
      </c>
      <c r="D1341" s="6">
        <v>20</v>
      </c>
      <c r="E1341" s="41">
        <v>180</v>
      </c>
      <c r="F1341" s="34">
        <f t="shared" ref="F1341:F1362" si="84">MMULT(D1341,E1341)</f>
        <v>3600</v>
      </c>
      <c r="G1341" s="44"/>
      <c r="H1341" s="48" t="str">
        <f t="shared" ref="H1341:H1362" si="85">IF(G1341="","",D1341*G1341)</f>
        <v/>
      </c>
    </row>
    <row r="1342" spans="1:8" ht="43.2" x14ac:dyDescent="0.3">
      <c r="A1342" s="18" t="s">
        <v>1172</v>
      </c>
      <c r="B1342" s="17" t="s">
        <v>1171</v>
      </c>
      <c r="C1342" s="7" t="s">
        <v>22</v>
      </c>
      <c r="D1342" s="6">
        <v>50</v>
      </c>
      <c r="E1342" s="41">
        <v>275</v>
      </c>
      <c r="F1342" s="34">
        <f t="shared" si="84"/>
        <v>13750</v>
      </c>
      <c r="G1342" s="44"/>
      <c r="H1342" s="48" t="str">
        <f t="shared" si="85"/>
        <v/>
      </c>
    </row>
    <row r="1343" spans="1:8" x14ac:dyDescent="0.3">
      <c r="A1343" s="18" t="s">
        <v>1170</v>
      </c>
      <c r="B1343" s="17" t="s">
        <v>1169</v>
      </c>
      <c r="C1343" s="7" t="s">
        <v>22</v>
      </c>
      <c r="D1343" s="6">
        <v>20</v>
      </c>
      <c r="E1343" s="41">
        <v>310</v>
      </c>
      <c r="F1343" s="34">
        <f t="shared" si="84"/>
        <v>6200</v>
      </c>
      <c r="G1343" s="44"/>
      <c r="H1343" s="48" t="str">
        <f t="shared" si="85"/>
        <v/>
      </c>
    </row>
    <row r="1344" spans="1:8" ht="43.2" x14ac:dyDescent="0.3">
      <c r="A1344" s="18" t="s">
        <v>1168</v>
      </c>
      <c r="B1344" s="17" t="s">
        <v>1167</v>
      </c>
      <c r="C1344" s="7" t="s">
        <v>47</v>
      </c>
      <c r="D1344" s="6">
        <v>1</v>
      </c>
      <c r="E1344" s="41">
        <v>8000</v>
      </c>
      <c r="F1344" s="34">
        <f t="shared" si="84"/>
        <v>8000</v>
      </c>
      <c r="G1344" s="44"/>
      <c r="H1344" s="48" t="str">
        <f t="shared" si="85"/>
        <v/>
      </c>
    </row>
    <row r="1345" spans="1:8" ht="43.2" x14ac:dyDescent="0.3">
      <c r="A1345" s="18" t="s">
        <v>1166</v>
      </c>
      <c r="B1345" s="17" t="s">
        <v>1165</v>
      </c>
      <c r="C1345" s="7" t="s">
        <v>15</v>
      </c>
      <c r="D1345" s="6">
        <v>3</v>
      </c>
      <c r="E1345" s="41">
        <v>1800</v>
      </c>
      <c r="F1345" s="34">
        <f t="shared" si="84"/>
        <v>5400</v>
      </c>
      <c r="G1345" s="44"/>
      <c r="H1345" s="48" t="str">
        <f t="shared" si="85"/>
        <v/>
      </c>
    </row>
    <row r="1346" spans="1:8" x14ac:dyDescent="0.3">
      <c r="A1346" s="18" t="s">
        <v>1164</v>
      </c>
      <c r="B1346" s="17" t="s">
        <v>1163</v>
      </c>
      <c r="C1346" s="7" t="s">
        <v>15</v>
      </c>
      <c r="D1346" s="6">
        <v>2</v>
      </c>
      <c r="E1346" s="41">
        <v>2500</v>
      </c>
      <c r="F1346" s="34">
        <f t="shared" si="84"/>
        <v>5000</v>
      </c>
      <c r="G1346" s="44"/>
      <c r="H1346" s="48" t="str">
        <f t="shared" si="85"/>
        <v/>
      </c>
    </row>
    <row r="1347" spans="1:8" ht="28.8" x14ac:dyDescent="0.3">
      <c r="A1347" s="18" t="s">
        <v>1162</v>
      </c>
      <c r="B1347" s="17" t="s">
        <v>1161</v>
      </c>
      <c r="C1347" s="7" t="s">
        <v>15</v>
      </c>
      <c r="D1347" s="6">
        <v>1</v>
      </c>
      <c r="E1347" s="41">
        <v>6500</v>
      </c>
      <c r="F1347" s="34">
        <f t="shared" si="84"/>
        <v>6500</v>
      </c>
      <c r="G1347" s="44"/>
      <c r="H1347" s="48" t="str">
        <f t="shared" si="85"/>
        <v/>
      </c>
    </row>
    <row r="1348" spans="1:8" ht="28.8" x14ac:dyDescent="0.3">
      <c r="A1348" s="18" t="s">
        <v>1160</v>
      </c>
      <c r="B1348" s="17" t="s">
        <v>1159</v>
      </c>
      <c r="C1348" s="7" t="s">
        <v>131</v>
      </c>
      <c r="D1348" s="6">
        <v>100</v>
      </c>
      <c r="E1348" s="41">
        <v>30</v>
      </c>
      <c r="F1348" s="34">
        <f t="shared" si="84"/>
        <v>3000</v>
      </c>
      <c r="G1348" s="44"/>
      <c r="H1348" s="48" t="str">
        <f t="shared" si="85"/>
        <v/>
      </c>
    </row>
    <row r="1349" spans="1:8" ht="28.8" x14ac:dyDescent="0.3">
      <c r="A1349" s="18" t="s">
        <v>1158</v>
      </c>
      <c r="B1349" s="17" t="s">
        <v>1157</v>
      </c>
      <c r="C1349" s="7" t="s">
        <v>15</v>
      </c>
      <c r="D1349" s="6">
        <v>8</v>
      </c>
      <c r="E1349" s="41">
        <v>250</v>
      </c>
      <c r="F1349" s="34">
        <f t="shared" si="84"/>
        <v>2000</v>
      </c>
      <c r="G1349" s="44"/>
      <c r="H1349" s="48" t="str">
        <f t="shared" si="85"/>
        <v/>
      </c>
    </row>
    <row r="1350" spans="1:8" ht="28.8" x14ac:dyDescent="0.3">
      <c r="A1350" s="18" t="s">
        <v>1156</v>
      </c>
      <c r="B1350" s="17" t="s">
        <v>1155</v>
      </c>
      <c r="C1350" s="7" t="s">
        <v>15</v>
      </c>
      <c r="D1350" s="6">
        <v>1</v>
      </c>
      <c r="E1350" s="41">
        <v>600</v>
      </c>
      <c r="F1350" s="34">
        <f t="shared" si="84"/>
        <v>600</v>
      </c>
      <c r="G1350" s="44"/>
      <c r="H1350" s="48" t="str">
        <f t="shared" si="85"/>
        <v/>
      </c>
    </row>
    <row r="1351" spans="1:8" ht="28.8" x14ac:dyDescent="0.3">
      <c r="A1351" s="18" t="s">
        <v>1154</v>
      </c>
      <c r="B1351" s="17" t="s">
        <v>1153</v>
      </c>
      <c r="C1351" s="7" t="s">
        <v>15</v>
      </c>
      <c r="D1351" s="6">
        <v>1</v>
      </c>
      <c r="E1351" s="41">
        <v>5000</v>
      </c>
      <c r="F1351" s="34">
        <f t="shared" si="84"/>
        <v>5000</v>
      </c>
      <c r="G1351" s="44"/>
      <c r="H1351" s="48" t="str">
        <f t="shared" si="85"/>
        <v/>
      </c>
    </row>
    <row r="1352" spans="1:8" s="19" customFormat="1" ht="28.8" x14ac:dyDescent="0.3">
      <c r="A1352" s="18" t="s">
        <v>1152</v>
      </c>
      <c r="B1352" s="17" t="s">
        <v>1151</v>
      </c>
      <c r="C1352" s="7" t="s">
        <v>22</v>
      </c>
      <c r="D1352" s="6">
        <v>30</v>
      </c>
      <c r="E1352" s="41">
        <v>6</v>
      </c>
      <c r="F1352" s="34">
        <f t="shared" si="84"/>
        <v>180</v>
      </c>
      <c r="G1352" s="44"/>
      <c r="H1352" s="48" t="str">
        <f t="shared" si="85"/>
        <v/>
      </c>
    </row>
    <row r="1353" spans="1:8" x14ac:dyDescent="0.3">
      <c r="A1353" s="18" t="s">
        <v>1150</v>
      </c>
      <c r="B1353" s="17" t="s">
        <v>1149</v>
      </c>
      <c r="C1353" s="7" t="s">
        <v>22</v>
      </c>
      <c r="D1353" s="6">
        <v>60</v>
      </c>
      <c r="E1353" s="41">
        <v>8</v>
      </c>
      <c r="F1353" s="34">
        <f t="shared" si="84"/>
        <v>480</v>
      </c>
      <c r="G1353" s="44"/>
      <c r="H1353" s="48" t="str">
        <f t="shared" si="85"/>
        <v/>
      </c>
    </row>
    <row r="1354" spans="1:8" ht="28.8" x14ac:dyDescent="0.3">
      <c r="A1354" s="18" t="s">
        <v>1148</v>
      </c>
      <c r="B1354" s="17" t="s">
        <v>1147</v>
      </c>
      <c r="C1354" s="7" t="s">
        <v>15</v>
      </c>
      <c r="D1354" s="6">
        <v>6</v>
      </c>
      <c r="E1354" s="41">
        <v>100</v>
      </c>
      <c r="F1354" s="34">
        <f t="shared" si="84"/>
        <v>600</v>
      </c>
      <c r="G1354" s="44"/>
      <c r="H1354" s="48" t="str">
        <f t="shared" si="85"/>
        <v/>
      </c>
    </row>
    <row r="1355" spans="1:8" x14ac:dyDescent="0.3">
      <c r="A1355" s="18" t="s">
        <v>1146</v>
      </c>
      <c r="B1355" s="17" t="s">
        <v>1145</v>
      </c>
      <c r="C1355" s="7" t="s">
        <v>15</v>
      </c>
      <c r="D1355" s="6">
        <v>4</v>
      </c>
      <c r="E1355" s="41">
        <v>250</v>
      </c>
      <c r="F1355" s="34">
        <f t="shared" si="84"/>
        <v>1000</v>
      </c>
      <c r="G1355" s="44"/>
      <c r="H1355" s="48" t="str">
        <f t="shared" si="85"/>
        <v/>
      </c>
    </row>
    <row r="1356" spans="1:8" ht="28.8" x14ac:dyDescent="0.3">
      <c r="A1356" s="18" t="s">
        <v>1144</v>
      </c>
      <c r="B1356" s="17" t="s">
        <v>1143</v>
      </c>
      <c r="C1356" s="7" t="s">
        <v>15</v>
      </c>
      <c r="D1356" s="6">
        <v>10</v>
      </c>
      <c r="E1356" s="41">
        <v>140</v>
      </c>
      <c r="F1356" s="34">
        <f t="shared" si="84"/>
        <v>1400</v>
      </c>
      <c r="G1356" s="44"/>
      <c r="H1356" s="48" t="str">
        <f t="shared" si="85"/>
        <v/>
      </c>
    </row>
    <row r="1357" spans="1:8" ht="43.2" x14ac:dyDescent="0.3">
      <c r="A1357" s="18" t="s">
        <v>1142</v>
      </c>
      <c r="B1357" s="17" t="s">
        <v>1141</v>
      </c>
      <c r="C1357" s="7" t="s">
        <v>47</v>
      </c>
      <c r="D1357" s="6">
        <v>2</v>
      </c>
      <c r="E1357" s="41">
        <v>1000</v>
      </c>
      <c r="F1357" s="34">
        <f t="shared" si="84"/>
        <v>2000</v>
      </c>
      <c r="G1357" s="44"/>
      <c r="H1357" s="48" t="str">
        <f t="shared" si="85"/>
        <v/>
      </c>
    </row>
    <row r="1358" spans="1:8" ht="72" x14ac:dyDescent="0.3">
      <c r="A1358" s="18" t="s">
        <v>1140</v>
      </c>
      <c r="B1358" s="17" t="s">
        <v>1139</v>
      </c>
      <c r="C1358" s="7" t="s">
        <v>15</v>
      </c>
      <c r="D1358" s="6">
        <v>3</v>
      </c>
      <c r="E1358" s="41">
        <v>1250</v>
      </c>
      <c r="F1358" s="34">
        <f t="shared" si="84"/>
        <v>3750</v>
      </c>
      <c r="G1358" s="44"/>
      <c r="H1358" s="48" t="str">
        <f t="shared" si="85"/>
        <v/>
      </c>
    </row>
    <row r="1359" spans="1:8" ht="43.2" x14ac:dyDescent="0.3">
      <c r="A1359" s="18" t="s">
        <v>1138</v>
      </c>
      <c r="B1359" s="17" t="s">
        <v>1137</v>
      </c>
      <c r="C1359" s="7" t="s">
        <v>15</v>
      </c>
      <c r="D1359" s="6">
        <v>4</v>
      </c>
      <c r="E1359" s="41">
        <v>2200</v>
      </c>
      <c r="F1359" s="34">
        <f t="shared" si="84"/>
        <v>8800</v>
      </c>
      <c r="G1359" s="44"/>
      <c r="H1359" s="48" t="str">
        <f t="shared" si="85"/>
        <v/>
      </c>
    </row>
    <row r="1360" spans="1:8" x14ac:dyDescent="0.3">
      <c r="A1360" s="18" t="s">
        <v>1136</v>
      </c>
      <c r="B1360" s="17" t="s">
        <v>1135</v>
      </c>
      <c r="C1360" s="7" t="s">
        <v>15</v>
      </c>
      <c r="D1360" s="6">
        <v>1</v>
      </c>
      <c r="E1360" s="41">
        <v>1200</v>
      </c>
      <c r="F1360" s="34">
        <f t="shared" si="84"/>
        <v>1200</v>
      </c>
      <c r="G1360" s="44"/>
      <c r="H1360" s="48" t="str">
        <f t="shared" si="85"/>
        <v/>
      </c>
    </row>
    <row r="1361" spans="1:8" ht="43.2" x14ac:dyDescent="0.3">
      <c r="A1361" s="18" t="s">
        <v>1134</v>
      </c>
      <c r="B1361" s="17" t="s">
        <v>1133</v>
      </c>
      <c r="C1361" s="7" t="s">
        <v>15</v>
      </c>
      <c r="D1361" s="6">
        <v>3</v>
      </c>
      <c r="E1361" s="41">
        <v>750</v>
      </c>
      <c r="F1361" s="34">
        <f t="shared" si="84"/>
        <v>2250</v>
      </c>
      <c r="G1361" s="44"/>
      <c r="H1361" s="48" t="str">
        <f t="shared" si="85"/>
        <v/>
      </c>
    </row>
    <row r="1362" spans="1:8" ht="28.8" x14ac:dyDescent="0.3">
      <c r="A1362" s="18" t="s">
        <v>1132</v>
      </c>
      <c r="B1362" s="17" t="s">
        <v>1131</v>
      </c>
      <c r="C1362" s="7" t="s">
        <v>15</v>
      </c>
      <c r="D1362" s="6">
        <v>1</v>
      </c>
      <c r="E1362" s="41">
        <v>600</v>
      </c>
      <c r="F1362" s="34">
        <f t="shared" si="84"/>
        <v>600</v>
      </c>
      <c r="G1362" s="44"/>
      <c r="H1362" s="48" t="str">
        <f t="shared" si="85"/>
        <v/>
      </c>
    </row>
    <row r="1363" spans="1:8" ht="15.6" x14ac:dyDescent="0.3">
      <c r="A1363" s="23" t="s">
        <v>1130</v>
      </c>
      <c r="B1363" s="22" t="s">
        <v>1129</v>
      </c>
      <c r="C1363" s="21" t="s">
        <v>0</v>
      </c>
      <c r="D1363" s="20" t="s">
        <v>0</v>
      </c>
      <c r="E1363" s="40" t="s">
        <v>0</v>
      </c>
      <c r="F1363" s="35" t="s">
        <v>0</v>
      </c>
      <c r="G1363" s="43"/>
      <c r="H1363" s="48" t="s">
        <v>0</v>
      </c>
    </row>
    <row r="1364" spans="1:8" ht="86.4" x14ac:dyDescent="0.3">
      <c r="A1364" s="18" t="s">
        <v>1128</v>
      </c>
      <c r="B1364" s="17" t="s">
        <v>1127</v>
      </c>
      <c r="C1364" s="7" t="s">
        <v>15</v>
      </c>
      <c r="D1364" s="6">
        <v>1</v>
      </c>
      <c r="E1364" s="41">
        <v>90000</v>
      </c>
      <c r="F1364" s="34">
        <f t="shared" ref="F1364:F1374" si="86">MMULT(D1364,E1364)</f>
        <v>90000</v>
      </c>
      <c r="G1364" s="44"/>
      <c r="H1364" s="48" t="str">
        <f t="shared" ref="H1364:H1374" si="87">IF(G1364="","",D1364*G1364)</f>
        <v/>
      </c>
    </row>
    <row r="1365" spans="1:8" ht="28.8" x14ac:dyDescent="0.3">
      <c r="A1365" s="18" t="s">
        <v>1126</v>
      </c>
      <c r="B1365" s="17" t="s">
        <v>1125</v>
      </c>
      <c r="C1365" s="7" t="s">
        <v>15</v>
      </c>
      <c r="D1365" s="6">
        <v>1</v>
      </c>
      <c r="E1365" s="41">
        <v>4000</v>
      </c>
      <c r="F1365" s="34">
        <f t="shared" si="86"/>
        <v>4000</v>
      </c>
      <c r="G1365" s="44"/>
      <c r="H1365" s="48" t="str">
        <f t="shared" si="87"/>
        <v/>
      </c>
    </row>
    <row r="1366" spans="1:8" ht="28.8" x14ac:dyDescent="0.3">
      <c r="A1366" s="18" t="s">
        <v>1124</v>
      </c>
      <c r="B1366" s="17" t="s">
        <v>1123</v>
      </c>
      <c r="C1366" s="7" t="s">
        <v>15</v>
      </c>
      <c r="D1366" s="6">
        <v>1</v>
      </c>
      <c r="E1366" s="41">
        <v>3500</v>
      </c>
      <c r="F1366" s="34">
        <f t="shared" si="86"/>
        <v>3500</v>
      </c>
      <c r="G1366" s="44"/>
      <c r="H1366" s="48" t="str">
        <f t="shared" si="87"/>
        <v/>
      </c>
    </row>
    <row r="1367" spans="1:8" x14ac:dyDescent="0.3">
      <c r="A1367" s="18" t="s">
        <v>1122</v>
      </c>
      <c r="B1367" s="17" t="s">
        <v>1121</v>
      </c>
      <c r="C1367" s="7" t="s">
        <v>15</v>
      </c>
      <c r="D1367" s="6">
        <v>1</v>
      </c>
      <c r="E1367" s="41">
        <v>1000</v>
      </c>
      <c r="F1367" s="34">
        <f t="shared" si="86"/>
        <v>1000</v>
      </c>
      <c r="G1367" s="44"/>
      <c r="H1367" s="48" t="str">
        <f t="shared" si="87"/>
        <v/>
      </c>
    </row>
    <row r="1368" spans="1:8" ht="28.8" x14ac:dyDescent="0.3">
      <c r="A1368" s="18" t="s">
        <v>1120</v>
      </c>
      <c r="B1368" s="17" t="s">
        <v>1119</v>
      </c>
      <c r="C1368" s="7" t="s">
        <v>15</v>
      </c>
      <c r="D1368" s="6">
        <v>1</v>
      </c>
      <c r="E1368" s="41">
        <v>6000</v>
      </c>
      <c r="F1368" s="34">
        <f t="shared" si="86"/>
        <v>6000</v>
      </c>
      <c r="G1368" s="44"/>
      <c r="H1368" s="48" t="str">
        <f t="shared" si="87"/>
        <v/>
      </c>
    </row>
    <row r="1369" spans="1:8" ht="57.6" x14ac:dyDescent="0.3">
      <c r="A1369" s="18" t="s">
        <v>1118</v>
      </c>
      <c r="B1369" s="17" t="s">
        <v>1117</v>
      </c>
      <c r="C1369" s="7" t="s">
        <v>15</v>
      </c>
      <c r="D1369" s="6">
        <v>1</v>
      </c>
      <c r="E1369" s="41">
        <v>2500</v>
      </c>
      <c r="F1369" s="34">
        <f t="shared" si="86"/>
        <v>2500</v>
      </c>
      <c r="G1369" s="44"/>
      <c r="H1369" s="48" t="str">
        <f t="shared" si="87"/>
        <v/>
      </c>
    </row>
    <row r="1370" spans="1:8" s="19" customFormat="1" ht="28.8" x14ac:dyDescent="0.3">
      <c r="A1370" s="18" t="s">
        <v>1116</v>
      </c>
      <c r="B1370" s="17" t="s">
        <v>1115</v>
      </c>
      <c r="C1370" s="7" t="s">
        <v>15</v>
      </c>
      <c r="D1370" s="6">
        <v>1</v>
      </c>
      <c r="E1370" s="41">
        <v>2000</v>
      </c>
      <c r="F1370" s="34">
        <f t="shared" si="86"/>
        <v>2000</v>
      </c>
      <c r="G1370" s="44"/>
      <c r="H1370" s="48" t="str">
        <f t="shared" si="87"/>
        <v/>
      </c>
    </row>
    <row r="1371" spans="1:8" x14ac:dyDescent="0.3">
      <c r="A1371" s="18" t="s">
        <v>1114</v>
      </c>
      <c r="B1371" s="17" t="s">
        <v>1113</v>
      </c>
      <c r="C1371" s="7" t="s">
        <v>47</v>
      </c>
      <c r="D1371" s="6">
        <v>1</v>
      </c>
      <c r="E1371" s="41">
        <v>1500</v>
      </c>
      <c r="F1371" s="34">
        <f t="shared" si="86"/>
        <v>1500</v>
      </c>
      <c r="G1371" s="44"/>
      <c r="H1371" s="48" t="str">
        <f t="shared" si="87"/>
        <v/>
      </c>
    </row>
    <row r="1372" spans="1:8" ht="28.8" x14ac:dyDescent="0.3">
      <c r="A1372" s="18" t="s">
        <v>1112</v>
      </c>
      <c r="B1372" s="17" t="s">
        <v>1111</v>
      </c>
      <c r="C1372" s="7" t="s">
        <v>15</v>
      </c>
      <c r="D1372" s="6">
        <v>1</v>
      </c>
      <c r="E1372" s="41">
        <v>1000</v>
      </c>
      <c r="F1372" s="34">
        <f t="shared" si="86"/>
        <v>1000</v>
      </c>
      <c r="G1372" s="44"/>
      <c r="H1372" s="48" t="str">
        <f t="shared" si="87"/>
        <v/>
      </c>
    </row>
    <row r="1373" spans="1:8" ht="28.8" x14ac:dyDescent="0.3">
      <c r="A1373" s="18" t="s">
        <v>1110</v>
      </c>
      <c r="B1373" s="17" t="s">
        <v>1109</v>
      </c>
      <c r="C1373" s="7" t="s">
        <v>15</v>
      </c>
      <c r="D1373" s="6">
        <v>1</v>
      </c>
      <c r="E1373" s="41">
        <v>7500</v>
      </c>
      <c r="F1373" s="34">
        <f t="shared" si="86"/>
        <v>7500</v>
      </c>
      <c r="G1373" s="44"/>
      <c r="H1373" s="48" t="str">
        <f t="shared" si="87"/>
        <v/>
      </c>
    </row>
    <row r="1374" spans="1:8" ht="28.8" x14ac:dyDescent="0.3">
      <c r="A1374" s="18" t="s">
        <v>1108</v>
      </c>
      <c r="B1374" s="17" t="s">
        <v>1107</v>
      </c>
      <c r="C1374" s="7" t="s">
        <v>47</v>
      </c>
      <c r="D1374" s="6">
        <v>1</v>
      </c>
      <c r="E1374" s="41">
        <v>13000</v>
      </c>
      <c r="F1374" s="34">
        <f t="shared" si="86"/>
        <v>13000</v>
      </c>
      <c r="G1374" s="44"/>
      <c r="H1374" s="48" t="str">
        <f t="shared" si="87"/>
        <v/>
      </c>
    </row>
    <row r="1375" spans="1:8" ht="15.6" x14ac:dyDescent="0.3">
      <c r="A1375" s="23" t="s">
        <v>1106</v>
      </c>
      <c r="B1375" s="22" t="s">
        <v>1105</v>
      </c>
      <c r="C1375" s="21" t="s">
        <v>0</v>
      </c>
      <c r="D1375" s="20" t="s">
        <v>0</v>
      </c>
      <c r="E1375" s="40" t="s">
        <v>0</v>
      </c>
      <c r="F1375" s="35" t="s">
        <v>0</v>
      </c>
      <c r="G1375" s="43"/>
      <c r="H1375" s="48" t="s">
        <v>0</v>
      </c>
    </row>
    <row r="1376" spans="1:8" ht="28.8" x14ac:dyDescent="0.3">
      <c r="A1376" s="18" t="s">
        <v>1104</v>
      </c>
      <c r="B1376" s="17" t="s">
        <v>1103</v>
      </c>
      <c r="C1376" s="7" t="s">
        <v>15</v>
      </c>
      <c r="D1376" s="6">
        <v>12</v>
      </c>
      <c r="E1376" s="41">
        <v>350</v>
      </c>
      <c r="F1376" s="34">
        <f t="shared" ref="F1376:F1389" si="88">MMULT(D1376,E1376)</f>
        <v>4200</v>
      </c>
      <c r="G1376" s="44"/>
      <c r="H1376" s="48" t="str">
        <f t="shared" ref="H1376:H1389" si="89">IF(G1376="","",D1376*G1376)</f>
        <v/>
      </c>
    </row>
    <row r="1377" spans="1:8" x14ac:dyDescent="0.3">
      <c r="A1377" s="18" t="s">
        <v>1102</v>
      </c>
      <c r="B1377" s="17" t="s">
        <v>1101</v>
      </c>
      <c r="C1377" s="7" t="s">
        <v>15</v>
      </c>
      <c r="D1377" s="6">
        <v>2</v>
      </c>
      <c r="E1377" s="41">
        <v>350</v>
      </c>
      <c r="F1377" s="34">
        <f t="shared" si="88"/>
        <v>700</v>
      </c>
      <c r="G1377" s="44"/>
      <c r="H1377" s="48" t="str">
        <f t="shared" si="89"/>
        <v/>
      </c>
    </row>
    <row r="1378" spans="1:8" x14ac:dyDescent="0.3">
      <c r="A1378" s="18" t="s">
        <v>1100</v>
      </c>
      <c r="B1378" s="17" t="s">
        <v>1099</v>
      </c>
      <c r="C1378" s="7" t="s">
        <v>15</v>
      </c>
      <c r="D1378" s="6">
        <v>3</v>
      </c>
      <c r="E1378" s="41">
        <v>800</v>
      </c>
      <c r="F1378" s="34">
        <f t="shared" si="88"/>
        <v>2400</v>
      </c>
      <c r="G1378" s="44"/>
      <c r="H1378" s="48" t="str">
        <f t="shared" si="89"/>
        <v/>
      </c>
    </row>
    <row r="1379" spans="1:8" x14ac:dyDescent="0.3">
      <c r="A1379" s="18" t="s">
        <v>1098</v>
      </c>
      <c r="B1379" s="17" t="s">
        <v>1097</v>
      </c>
      <c r="C1379" s="7" t="s">
        <v>15</v>
      </c>
      <c r="D1379" s="6">
        <v>4</v>
      </c>
      <c r="E1379" s="41">
        <v>200</v>
      </c>
      <c r="F1379" s="34">
        <f t="shared" si="88"/>
        <v>800</v>
      </c>
      <c r="G1379" s="44"/>
      <c r="H1379" s="48" t="str">
        <f t="shared" si="89"/>
        <v/>
      </c>
    </row>
    <row r="1380" spans="1:8" x14ac:dyDescent="0.3">
      <c r="A1380" s="18" t="s">
        <v>1096</v>
      </c>
      <c r="B1380" s="17" t="s">
        <v>1095</v>
      </c>
      <c r="C1380" s="7" t="s">
        <v>15</v>
      </c>
      <c r="D1380" s="6">
        <v>12</v>
      </c>
      <c r="E1380" s="41">
        <v>120</v>
      </c>
      <c r="F1380" s="34">
        <f t="shared" si="88"/>
        <v>1440</v>
      </c>
      <c r="G1380" s="44"/>
      <c r="H1380" s="48" t="str">
        <f t="shared" si="89"/>
        <v/>
      </c>
    </row>
    <row r="1381" spans="1:8" s="19" customFormat="1" ht="15.6" x14ac:dyDescent="0.3">
      <c r="A1381" s="18" t="s">
        <v>1094</v>
      </c>
      <c r="B1381" s="17" t="s">
        <v>1093</v>
      </c>
      <c r="C1381" s="7" t="s">
        <v>15</v>
      </c>
      <c r="D1381" s="6">
        <v>2</v>
      </c>
      <c r="E1381" s="41">
        <v>350</v>
      </c>
      <c r="F1381" s="34">
        <f t="shared" si="88"/>
        <v>700</v>
      </c>
      <c r="G1381" s="44"/>
      <c r="H1381" s="48" t="str">
        <f t="shared" si="89"/>
        <v/>
      </c>
    </row>
    <row r="1382" spans="1:8" ht="28.8" x14ac:dyDescent="0.3">
      <c r="A1382" s="18" t="s">
        <v>1092</v>
      </c>
      <c r="B1382" s="17" t="s">
        <v>1091</v>
      </c>
      <c r="C1382" s="7" t="s">
        <v>15</v>
      </c>
      <c r="D1382" s="6">
        <v>1</v>
      </c>
      <c r="E1382" s="41">
        <v>6000</v>
      </c>
      <c r="F1382" s="34">
        <f t="shared" si="88"/>
        <v>6000</v>
      </c>
      <c r="G1382" s="44"/>
      <c r="H1382" s="48" t="str">
        <f t="shared" si="89"/>
        <v/>
      </c>
    </row>
    <row r="1383" spans="1:8" ht="43.2" x14ac:dyDescent="0.3">
      <c r="A1383" s="18" t="s">
        <v>1090</v>
      </c>
      <c r="B1383" s="17" t="s">
        <v>1089</v>
      </c>
      <c r="C1383" s="7" t="s">
        <v>88</v>
      </c>
      <c r="D1383" s="6">
        <v>20</v>
      </c>
      <c r="E1383" s="41">
        <v>150</v>
      </c>
      <c r="F1383" s="34">
        <f t="shared" si="88"/>
        <v>3000</v>
      </c>
      <c r="G1383" s="44"/>
      <c r="H1383" s="48" t="str">
        <f t="shared" si="89"/>
        <v/>
      </c>
    </row>
    <row r="1384" spans="1:8" ht="28.8" x14ac:dyDescent="0.3">
      <c r="A1384" s="18" t="s">
        <v>1088</v>
      </c>
      <c r="B1384" s="17" t="s">
        <v>1087</v>
      </c>
      <c r="C1384" s="7" t="s">
        <v>88</v>
      </c>
      <c r="D1384" s="6">
        <v>3</v>
      </c>
      <c r="E1384" s="41">
        <v>250</v>
      </c>
      <c r="F1384" s="34">
        <f t="shared" si="88"/>
        <v>750</v>
      </c>
      <c r="G1384" s="44"/>
      <c r="H1384" s="48" t="str">
        <f t="shared" si="89"/>
        <v/>
      </c>
    </row>
    <row r="1385" spans="1:8" x14ac:dyDescent="0.3">
      <c r="A1385" s="18" t="s">
        <v>1086</v>
      </c>
      <c r="B1385" s="17" t="s">
        <v>1085</v>
      </c>
      <c r="C1385" s="7" t="s">
        <v>15</v>
      </c>
      <c r="D1385" s="6">
        <v>1</v>
      </c>
      <c r="E1385" s="41">
        <v>250</v>
      </c>
      <c r="F1385" s="34">
        <f t="shared" si="88"/>
        <v>250</v>
      </c>
      <c r="G1385" s="44"/>
      <c r="H1385" s="48" t="str">
        <f t="shared" si="89"/>
        <v/>
      </c>
    </row>
    <row r="1386" spans="1:8" x14ac:dyDescent="0.3">
      <c r="A1386" s="18" t="s">
        <v>1084</v>
      </c>
      <c r="B1386" s="17" t="s">
        <v>1083</v>
      </c>
      <c r="C1386" s="7" t="s">
        <v>15</v>
      </c>
      <c r="D1386" s="6">
        <v>1</v>
      </c>
      <c r="E1386" s="41">
        <v>300</v>
      </c>
      <c r="F1386" s="34">
        <f t="shared" si="88"/>
        <v>300</v>
      </c>
      <c r="G1386" s="44"/>
      <c r="H1386" s="48" t="str">
        <f t="shared" si="89"/>
        <v/>
      </c>
    </row>
    <row r="1387" spans="1:8" ht="57.6" x14ac:dyDescent="0.3">
      <c r="A1387" s="18" t="s">
        <v>1082</v>
      </c>
      <c r="B1387" s="17" t="s">
        <v>1081</v>
      </c>
      <c r="C1387" s="7" t="s">
        <v>15</v>
      </c>
      <c r="D1387" s="6">
        <v>1</v>
      </c>
      <c r="E1387" s="41">
        <v>6000</v>
      </c>
      <c r="F1387" s="34">
        <f t="shared" si="88"/>
        <v>6000</v>
      </c>
      <c r="G1387" s="44"/>
      <c r="H1387" s="48" t="str">
        <f t="shared" si="89"/>
        <v/>
      </c>
    </row>
    <row r="1388" spans="1:8" x14ac:dyDescent="0.3">
      <c r="A1388" s="18" t="s">
        <v>1080</v>
      </c>
      <c r="B1388" s="17" t="s">
        <v>1079</v>
      </c>
      <c r="C1388" s="7" t="s">
        <v>15</v>
      </c>
      <c r="D1388" s="6">
        <v>1</v>
      </c>
      <c r="E1388" s="41">
        <v>4000</v>
      </c>
      <c r="F1388" s="34">
        <f t="shared" si="88"/>
        <v>4000</v>
      </c>
      <c r="G1388" s="44"/>
      <c r="H1388" s="48" t="str">
        <f t="shared" si="89"/>
        <v/>
      </c>
    </row>
    <row r="1389" spans="1:8" ht="43.2" x14ac:dyDescent="0.3">
      <c r="A1389" s="18" t="s">
        <v>1078</v>
      </c>
      <c r="B1389" s="17" t="s">
        <v>1077</v>
      </c>
      <c r="C1389" s="7" t="s">
        <v>47</v>
      </c>
      <c r="D1389" s="6">
        <v>1</v>
      </c>
      <c r="E1389" s="41">
        <v>5000</v>
      </c>
      <c r="F1389" s="34">
        <f t="shared" si="88"/>
        <v>5000</v>
      </c>
      <c r="G1389" s="44"/>
      <c r="H1389" s="48" t="str">
        <f t="shared" si="89"/>
        <v/>
      </c>
    </row>
    <row r="1390" spans="1:8" ht="15.6" x14ac:dyDescent="0.3">
      <c r="A1390" s="23" t="s">
        <v>1076</v>
      </c>
      <c r="B1390" s="22" t="s">
        <v>1075</v>
      </c>
      <c r="C1390" s="21" t="s">
        <v>0</v>
      </c>
      <c r="D1390" s="20" t="s">
        <v>0</v>
      </c>
      <c r="E1390" s="40" t="s">
        <v>0</v>
      </c>
      <c r="F1390" s="35" t="s">
        <v>0</v>
      </c>
      <c r="G1390" s="43"/>
      <c r="H1390" s="48" t="s">
        <v>0</v>
      </c>
    </row>
    <row r="1391" spans="1:8" s="19" customFormat="1" ht="28.8" x14ac:dyDescent="0.3">
      <c r="A1391" s="18" t="s">
        <v>1074</v>
      </c>
      <c r="B1391" s="17" t="s">
        <v>1073</v>
      </c>
      <c r="C1391" s="7"/>
      <c r="D1391" s="6"/>
      <c r="E1391" s="41"/>
      <c r="F1391" s="34"/>
      <c r="G1391" s="44"/>
      <c r="H1391" s="48"/>
    </row>
    <row r="1392" spans="1:8" ht="144" x14ac:dyDescent="0.3">
      <c r="A1392" s="18" t="s">
        <v>1072</v>
      </c>
      <c r="B1392" s="17" t="s">
        <v>1071</v>
      </c>
      <c r="C1392" s="7" t="s">
        <v>15</v>
      </c>
      <c r="D1392" s="6">
        <v>1</v>
      </c>
      <c r="E1392" s="41">
        <v>5000</v>
      </c>
      <c r="F1392" s="34">
        <f t="shared" ref="F1392:F1407" si="90">MMULT(D1392,E1392)</f>
        <v>5000</v>
      </c>
      <c r="G1392" s="44"/>
      <c r="H1392" s="48" t="str">
        <f t="shared" ref="H1392:H1407" si="91">IF(G1392="","",D1392*G1392)</f>
        <v/>
      </c>
    </row>
    <row r="1393" spans="1:8" ht="43.2" x14ac:dyDescent="0.3">
      <c r="A1393" s="18" t="s">
        <v>1070</v>
      </c>
      <c r="B1393" s="17" t="s">
        <v>1069</v>
      </c>
      <c r="C1393" s="7" t="s">
        <v>15</v>
      </c>
      <c r="D1393" s="6">
        <v>8</v>
      </c>
      <c r="E1393" s="41">
        <v>3800</v>
      </c>
      <c r="F1393" s="34">
        <f t="shared" si="90"/>
        <v>30400</v>
      </c>
      <c r="G1393" s="44"/>
      <c r="H1393" s="48" t="str">
        <f t="shared" si="91"/>
        <v/>
      </c>
    </row>
    <row r="1394" spans="1:8" ht="28.8" x14ac:dyDescent="0.3">
      <c r="A1394" s="18" t="s">
        <v>1068</v>
      </c>
      <c r="B1394" s="17" t="s">
        <v>1067</v>
      </c>
      <c r="C1394" s="7" t="s">
        <v>15</v>
      </c>
      <c r="D1394" s="6">
        <v>8</v>
      </c>
      <c r="E1394" s="41">
        <v>350</v>
      </c>
      <c r="F1394" s="34">
        <f t="shared" si="90"/>
        <v>2800</v>
      </c>
      <c r="G1394" s="44"/>
      <c r="H1394" s="48" t="str">
        <f t="shared" si="91"/>
        <v/>
      </c>
    </row>
    <row r="1395" spans="1:8" ht="43.2" x14ac:dyDescent="0.3">
      <c r="A1395" s="18" t="s">
        <v>1066</v>
      </c>
      <c r="B1395" s="17" t="s">
        <v>1065</v>
      </c>
      <c r="C1395" s="7" t="s">
        <v>15</v>
      </c>
      <c r="D1395" s="6">
        <v>6</v>
      </c>
      <c r="E1395" s="41">
        <v>3200</v>
      </c>
      <c r="F1395" s="34">
        <f t="shared" si="90"/>
        <v>19200</v>
      </c>
      <c r="G1395" s="44"/>
      <c r="H1395" s="48" t="str">
        <f t="shared" si="91"/>
        <v/>
      </c>
    </row>
    <row r="1396" spans="1:8" ht="43.2" x14ac:dyDescent="0.3">
      <c r="A1396" s="18" t="s">
        <v>1064</v>
      </c>
      <c r="B1396" s="17" t="s">
        <v>1063</v>
      </c>
      <c r="C1396" s="7" t="s">
        <v>15</v>
      </c>
      <c r="D1396" s="6">
        <v>1</v>
      </c>
      <c r="E1396" s="41">
        <v>3800</v>
      </c>
      <c r="F1396" s="34">
        <f t="shared" si="90"/>
        <v>3800</v>
      </c>
      <c r="G1396" s="44"/>
      <c r="H1396" s="48" t="str">
        <f t="shared" si="91"/>
        <v/>
      </c>
    </row>
    <row r="1397" spans="1:8" ht="28.8" x14ac:dyDescent="0.3">
      <c r="A1397" s="18" t="s">
        <v>1062</v>
      </c>
      <c r="B1397" s="17" t="s">
        <v>1061</v>
      </c>
      <c r="C1397" s="7" t="s">
        <v>15</v>
      </c>
      <c r="D1397" s="6">
        <v>1</v>
      </c>
      <c r="E1397" s="41">
        <v>5000</v>
      </c>
      <c r="F1397" s="34">
        <f t="shared" si="90"/>
        <v>5000</v>
      </c>
      <c r="G1397" s="44"/>
      <c r="H1397" s="48" t="str">
        <f t="shared" si="91"/>
        <v/>
      </c>
    </row>
    <row r="1398" spans="1:8" ht="43.2" x14ac:dyDescent="0.3">
      <c r="A1398" s="18" t="s">
        <v>1060</v>
      </c>
      <c r="B1398" s="17" t="s">
        <v>1059</v>
      </c>
      <c r="C1398" s="7" t="s">
        <v>15</v>
      </c>
      <c r="D1398" s="6">
        <v>1</v>
      </c>
      <c r="E1398" s="41">
        <v>800</v>
      </c>
      <c r="F1398" s="34">
        <f t="shared" si="90"/>
        <v>800</v>
      </c>
      <c r="G1398" s="44"/>
      <c r="H1398" s="48" t="str">
        <f t="shared" si="91"/>
        <v/>
      </c>
    </row>
    <row r="1399" spans="1:8" ht="28.8" x14ac:dyDescent="0.3">
      <c r="A1399" s="18" t="s">
        <v>1058</v>
      </c>
      <c r="B1399" s="17" t="s">
        <v>1057</v>
      </c>
      <c r="C1399" s="7" t="s">
        <v>22</v>
      </c>
      <c r="D1399" s="6">
        <v>400</v>
      </c>
      <c r="E1399" s="41">
        <v>15</v>
      </c>
      <c r="F1399" s="34">
        <f t="shared" si="90"/>
        <v>6000</v>
      </c>
      <c r="G1399" s="44"/>
      <c r="H1399" s="48" t="str">
        <f t="shared" si="91"/>
        <v/>
      </c>
    </row>
    <row r="1400" spans="1:8" ht="43.2" x14ac:dyDescent="0.3">
      <c r="A1400" s="18" t="s">
        <v>1056</v>
      </c>
      <c r="B1400" s="17" t="s">
        <v>1055</v>
      </c>
      <c r="C1400" s="7" t="s">
        <v>22</v>
      </c>
      <c r="D1400" s="6">
        <v>300</v>
      </c>
      <c r="E1400" s="41">
        <v>16</v>
      </c>
      <c r="F1400" s="34">
        <f t="shared" si="90"/>
        <v>4800</v>
      </c>
      <c r="G1400" s="44"/>
      <c r="H1400" s="48" t="str">
        <f t="shared" si="91"/>
        <v/>
      </c>
    </row>
    <row r="1401" spans="1:8" ht="28.8" x14ac:dyDescent="0.3">
      <c r="A1401" s="18" t="s">
        <v>1054</v>
      </c>
      <c r="B1401" s="17" t="s">
        <v>1053</v>
      </c>
      <c r="C1401" s="7" t="s">
        <v>22</v>
      </c>
      <c r="D1401" s="6">
        <v>100</v>
      </c>
      <c r="E1401" s="41">
        <v>25</v>
      </c>
      <c r="F1401" s="34">
        <f t="shared" si="90"/>
        <v>2500</v>
      </c>
      <c r="G1401" s="44"/>
      <c r="H1401" s="48" t="str">
        <f t="shared" si="91"/>
        <v/>
      </c>
    </row>
    <row r="1402" spans="1:8" s="19" customFormat="1" ht="43.2" x14ac:dyDescent="0.3">
      <c r="A1402" s="18" t="s">
        <v>1052</v>
      </c>
      <c r="B1402" s="17" t="s">
        <v>1051</v>
      </c>
      <c r="C1402" s="7" t="s">
        <v>15</v>
      </c>
      <c r="D1402" s="6">
        <v>1</v>
      </c>
      <c r="E1402" s="41">
        <v>15000</v>
      </c>
      <c r="F1402" s="34">
        <f t="shared" si="90"/>
        <v>15000</v>
      </c>
      <c r="G1402" s="44"/>
      <c r="H1402" s="48" t="str">
        <f t="shared" si="91"/>
        <v/>
      </c>
    </row>
    <row r="1403" spans="1:8" ht="28.8" x14ac:dyDescent="0.3">
      <c r="A1403" s="18" t="s">
        <v>1050</v>
      </c>
      <c r="B1403" s="17" t="s">
        <v>1049</v>
      </c>
      <c r="C1403" s="7" t="s">
        <v>47</v>
      </c>
      <c r="D1403" s="6">
        <v>1</v>
      </c>
      <c r="E1403" s="41">
        <v>500</v>
      </c>
      <c r="F1403" s="34">
        <f t="shared" si="90"/>
        <v>500</v>
      </c>
      <c r="G1403" s="44"/>
      <c r="H1403" s="48" t="str">
        <f t="shared" si="91"/>
        <v/>
      </c>
    </row>
    <row r="1404" spans="1:8" ht="28.8" x14ac:dyDescent="0.3">
      <c r="A1404" s="18" t="s">
        <v>1048</v>
      </c>
      <c r="B1404" s="17" t="s">
        <v>1047</v>
      </c>
      <c r="C1404" s="7" t="s">
        <v>47</v>
      </c>
      <c r="D1404" s="6">
        <v>16</v>
      </c>
      <c r="E1404" s="41">
        <v>600</v>
      </c>
      <c r="F1404" s="34">
        <f t="shared" si="90"/>
        <v>9600</v>
      </c>
      <c r="G1404" s="44"/>
      <c r="H1404" s="48" t="str">
        <f t="shared" si="91"/>
        <v/>
      </c>
    </row>
    <row r="1405" spans="1:8" ht="28.8" x14ac:dyDescent="0.3">
      <c r="A1405" s="18" t="s">
        <v>1046</v>
      </c>
      <c r="B1405" s="17" t="s">
        <v>1045</v>
      </c>
      <c r="C1405" s="7" t="s">
        <v>15</v>
      </c>
      <c r="D1405" s="6">
        <v>2</v>
      </c>
      <c r="E1405" s="41">
        <v>1000</v>
      </c>
      <c r="F1405" s="34">
        <f t="shared" si="90"/>
        <v>2000</v>
      </c>
      <c r="G1405" s="44"/>
      <c r="H1405" s="48" t="str">
        <f t="shared" si="91"/>
        <v/>
      </c>
    </row>
    <row r="1406" spans="1:8" s="19" customFormat="1" ht="86.4" x14ac:dyDescent="0.3">
      <c r="A1406" s="18" t="s">
        <v>1044</v>
      </c>
      <c r="B1406" s="17" t="s">
        <v>1043</v>
      </c>
      <c r="C1406" s="7" t="s">
        <v>47</v>
      </c>
      <c r="D1406" s="6">
        <v>1</v>
      </c>
      <c r="E1406" s="41">
        <v>4500</v>
      </c>
      <c r="F1406" s="34">
        <f t="shared" si="90"/>
        <v>4500</v>
      </c>
      <c r="G1406" s="44"/>
      <c r="H1406" s="48" t="str">
        <f t="shared" si="91"/>
        <v/>
      </c>
    </row>
    <row r="1407" spans="1:8" ht="28.8" x14ac:dyDescent="0.3">
      <c r="A1407" s="18" t="s">
        <v>1042</v>
      </c>
      <c r="B1407" s="17" t="s">
        <v>1041</v>
      </c>
      <c r="C1407" s="7" t="s">
        <v>47</v>
      </c>
      <c r="D1407" s="6">
        <v>1</v>
      </c>
      <c r="E1407" s="41">
        <v>5000</v>
      </c>
      <c r="F1407" s="34">
        <f t="shared" si="90"/>
        <v>5000</v>
      </c>
      <c r="G1407" s="44"/>
      <c r="H1407" s="48" t="str">
        <f t="shared" si="91"/>
        <v/>
      </c>
    </row>
    <row r="1408" spans="1:8" ht="15.6" x14ac:dyDescent="0.3">
      <c r="A1408" s="23" t="s">
        <v>1040</v>
      </c>
      <c r="B1408" s="22" t="s">
        <v>1039</v>
      </c>
      <c r="C1408" s="21" t="s">
        <v>0</v>
      </c>
      <c r="D1408" s="20" t="s">
        <v>0</v>
      </c>
      <c r="E1408" s="40" t="s">
        <v>0</v>
      </c>
      <c r="F1408" s="35" t="s">
        <v>0</v>
      </c>
      <c r="G1408" s="43"/>
      <c r="H1408" s="48" t="s">
        <v>0</v>
      </c>
    </row>
    <row r="1409" spans="1:8" ht="43.2" x14ac:dyDescent="0.3">
      <c r="A1409" s="18" t="s">
        <v>1038</v>
      </c>
      <c r="B1409" s="17" t="s">
        <v>1037</v>
      </c>
      <c r="C1409" s="7" t="s">
        <v>15</v>
      </c>
      <c r="D1409" s="6">
        <v>12</v>
      </c>
      <c r="E1409" s="41">
        <v>350</v>
      </c>
      <c r="F1409" s="34">
        <f t="shared" ref="F1409:F1418" si="92">MMULT(D1409,E1409)</f>
        <v>4200</v>
      </c>
      <c r="G1409" s="44"/>
      <c r="H1409" s="48" t="str">
        <f t="shared" ref="H1409:H1418" si="93">IF(G1409="","",D1409*G1409)</f>
        <v/>
      </c>
    </row>
    <row r="1410" spans="1:8" x14ac:dyDescent="0.3">
      <c r="A1410" s="18" t="s">
        <v>1036</v>
      </c>
      <c r="B1410" s="17" t="s">
        <v>1035</v>
      </c>
      <c r="C1410" s="7" t="s">
        <v>15</v>
      </c>
      <c r="D1410" s="6">
        <v>4</v>
      </c>
      <c r="E1410" s="41">
        <v>400</v>
      </c>
      <c r="F1410" s="34">
        <f t="shared" si="92"/>
        <v>1600</v>
      </c>
      <c r="G1410" s="44"/>
      <c r="H1410" s="48" t="str">
        <f t="shared" si="93"/>
        <v/>
      </c>
    </row>
    <row r="1411" spans="1:8" x14ac:dyDescent="0.3">
      <c r="A1411" s="18" t="s">
        <v>1034</v>
      </c>
      <c r="B1411" s="17" t="s">
        <v>1033</v>
      </c>
      <c r="C1411" s="7" t="s">
        <v>15</v>
      </c>
      <c r="D1411" s="6">
        <v>8</v>
      </c>
      <c r="E1411" s="41">
        <v>250</v>
      </c>
      <c r="F1411" s="34">
        <f t="shared" si="92"/>
        <v>2000</v>
      </c>
      <c r="G1411" s="44"/>
      <c r="H1411" s="48" t="str">
        <f t="shared" si="93"/>
        <v/>
      </c>
    </row>
    <row r="1412" spans="1:8" ht="43.2" x14ac:dyDescent="0.3">
      <c r="A1412" s="18" t="s">
        <v>1032</v>
      </c>
      <c r="B1412" s="17" t="s">
        <v>1031</v>
      </c>
      <c r="C1412" s="7" t="s">
        <v>15</v>
      </c>
      <c r="D1412" s="6">
        <v>4</v>
      </c>
      <c r="E1412" s="41">
        <v>1600</v>
      </c>
      <c r="F1412" s="34">
        <f t="shared" si="92"/>
        <v>6400</v>
      </c>
      <c r="G1412" s="44"/>
      <c r="H1412" s="48" t="str">
        <f t="shared" si="93"/>
        <v/>
      </c>
    </row>
    <row r="1413" spans="1:8" x14ac:dyDescent="0.3">
      <c r="A1413" s="18" t="s">
        <v>1030</v>
      </c>
      <c r="B1413" s="17" t="s">
        <v>1029</v>
      </c>
      <c r="C1413" s="7" t="s">
        <v>15</v>
      </c>
      <c r="D1413" s="6">
        <v>1</v>
      </c>
      <c r="E1413" s="41">
        <v>350</v>
      </c>
      <c r="F1413" s="34">
        <f t="shared" si="92"/>
        <v>350</v>
      </c>
      <c r="G1413" s="44"/>
      <c r="H1413" s="48" t="str">
        <f t="shared" si="93"/>
        <v/>
      </c>
    </row>
    <row r="1414" spans="1:8" ht="28.8" x14ac:dyDescent="0.3">
      <c r="A1414" s="18" t="s">
        <v>1028</v>
      </c>
      <c r="B1414" s="17" t="s">
        <v>1027</v>
      </c>
      <c r="C1414" s="7" t="s">
        <v>15</v>
      </c>
      <c r="D1414" s="6">
        <v>1</v>
      </c>
      <c r="E1414" s="41">
        <v>900</v>
      </c>
      <c r="F1414" s="34">
        <f t="shared" si="92"/>
        <v>900</v>
      </c>
      <c r="G1414" s="44"/>
      <c r="H1414" s="48" t="str">
        <f t="shared" si="93"/>
        <v/>
      </c>
    </row>
    <row r="1415" spans="1:8" ht="28.8" x14ac:dyDescent="0.3">
      <c r="A1415" s="18" t="s">
        <v>1026</v>
      </c>
      <c r="B1415" s="17" t="s">
        <v>1025</v>
      </c>
      <c r="C1415" s="7" t="s">
        <v>22</v>
      </c>
      <c r="D1415" s="6">
        <v>400</v>
      </c>
      <c r="E1415" s="41">
        <v>16</v>
      </c>
      <c r="F1415" s="34">
        <f t="shared" si="92"/>
        <v>6400</v>
      </c>
      <c r="G1415" s="44"/>
      <c r="H1415" s="48" t="str">
        <f t="shared" si="93"/>
        <v/>
      </c>
    </row>
    <row r="1416" spans="1:8" ht="43.2" x14ac:dyDescent="0.3">
      <c r="A1416" s="18" t="s">
        <v>1024</v>
      </c>
      <c r="B1416" s="17" t="s">
        <v>1023</v>
      </c>
      <c r="C1416" s="7" t="s">
        <v>47</v>
      </c>
      <c r="D1416" s="6">
        <v>1</v>
      </c>
      <c r="E1416" s="41">
        <v>1500</v>
      </c>
      <c r="F1416" s="34">
        <f t="shared" si="92"/>
        <v>1500</v>
      </c>
      <c r="G1416" s="44"/>
      <c r="H1416" s="48" t="str">
        <f t="shared" si="93"/>
        <v/>
      </c>
    </row>
    <row r="1417" spans="1:8" ht="43.2" x14ac:dyDescent="0.3">
      <c r="A1417" s="18" t="s">
        <v>1022</v>
      </c>
      <c r="B1417" s="17" t="s">
        <v>1021</v>
      </c>
      <c r="C1417" s="7" t="s">
        <v>47</v>
      </c>
      <c r="D1417" s="6">
        <v>1</v>
      </c>
      <c r="E1417" s="41">
        <v>1000</v>
      </c>
      <c r="F1417" s="34">
        <f t="shared" si="92"/>
        <v>1000</v>
      </c>
      <c r="G1417" s="44"/>
      <c r="H1417" s="48" t="str">
        <f t="shared" si="93"/>
        <v/>
      </c>
    </row>
    <row r="1418" spans="1:8" s="19" customFormat="1" ht="43.2" x14ac:dyDescent="0.3">
      <c r="A1418" s="18" t="s">
        <v>1020</v>
      </c>
      <c r="B1418" s="17" t="s">
        <v>1019</v>
      </c>
      <c r="C1418" s="7" t="s">
        <v>15</v>
      </c>
      <c r="D1418" s="6">
        <v>1</v>
      </c>
      <c r="E1418" s="41">
        <v>9000</v>
      </c>
      <c r="F1418" s="34">
        <f t="shared" si="92"/>
        <v>9000</v>
      </c>
      <c r="G1418" s="44"/>
      <c r="H1418" s="48" t="str">
        <f t="shared" si="93"/>
        <v/>
      </c>
    </row>
    <row r="1419" spans="1:8" ht="15.6" x14ac:dyDescent="0.3">
      <c r="A1419" s="23" t="s">
        <v>1018</v>
      </c>
      <c r="B1419" s="22" t="s">
        <v>1017</v>
      </c>
      <c r="C1419" s="21" t="s">
        <v>0</v>
      </c>
      <c r="D1419" s="20" t="s">
        <v>0</v>
      </c>
      <c r="E1419" s="40" t="s">
        <v>0</v>
      </c>
      <c r="F1419" s="35" t="s">
        <v>0</v>
      </c>
      <c r="G1419" s="43"/>
      <c r="H1419" s="48" t="s">
        <v>0</v>
      </c>
    </row>
    <row r="1420" spans="1:8" ht="43.2" x14ac:dyDescent="0.3">
      <c r="A1420" s="18" t="s">
        <v>1016</v>
      </c>
      <c r="B1420" s="17" t="s">
        <v>1015</v>
      </c>
      <c r="C1420" s="7"/>
      <c r="D1420" s="6"/>
      <c r="E1420" s="41"/>
      <c r="F1420" s="34"/>
      <c r="G1420" s="44"/>
      <c r="H1420" s="48"/>
    </row>
    <row r="1421" spans="1:8" x14ac:dyDescent="0.3">
      <c r="A1421" s="18" t="s">
        <v>1014</v>
      </c>
      <c r="B1421" s="17" t="s">
        <v>1013</v>
      </c>
      <c r="C1421" s="7" t="s">
        <v>15</v>
      </c>
      <c r="D1421" s="6">
        <v>1</v>
      </c>
      <c r="E1421" s="41">
        <v>650</v>
      </c>
      <c r="F1421" s="34">
        <f t="shared" ref="F1421:F1428" si="94">MMULT(D1421,E1421)</f>
        <v>650</v>
      </c>
      <c r="G1421" s="44"/>
      <c r="H1421" s="48" t="str">
        <f t="shared" ref="H1421:H1428" si="95">IF(G1421="","",D1421*G1421)</f>
        <v/>
      </c>
    </row>
    <row r="1422" spans="1:8" ht="43.2" x14ac:dyDescent="0.3">
      <c r="A1422" s="18" t="s">
        <v>1012</v>
      </c>
      <c r="B1422" s="17" t="s">
        <v>1011</v>
      </c>
      <c r="C1422" s="7" t="s">
        <v>15</v>
      </c>
      <c r="D1422" s="6">
        <v>1</v>
      </c>
      <c r="E1422" s="41">
        <v>5500</v>
      </c>
      <c r="F1422" s="34">
        <f t="shared" si="94"/>
        <v>5500</v>
      </c>
      <c r="G1422" s="44"/>
      <c r="H1422" s="48" t="str">
        <f t="shared" si="95"/>
        <v/>
      </c>
    </row>
    <row r="1423" spans="1:8" x14ac:dyDescent="0.3">
      <c r="A1423" s="18" t="s">
        <v>1010</v>
      </c>
      <c r="B1423" s="17" t="s">
        <v>1009</v>
      </c>
      <c r="C1423" s="7" t="s">
        <v>47</v>
      </c>
      <c r="D1423" s="6">
        <v>1</v>
      </c>
      <c r="E1423" s="41">
        <v>4000</v>
      </c>
      <c r="F1423" s="34">
        <f t="shared" si="94"/>
        <v>4000</v>
      </c>
      <c r="G1423" s="44"/>
      <c r="H1423" s="48" t="str">
        <f t="shared" si="95"/>
        <v/>
      </c>
    </row>
    <row r="1424" spans="1:8" ht="28.8" x14ac:dyDescent="0.3">
      <c r="A1424" s="18" t="s">
        <v>1008</v>
      </c>
      <c r="B1424" s="17" t="s">
        <v>1007</v>
      </c>
      <c r="C1424" s="7" t="s">
        <v>15</v>
      </c>
      <c r="D1424" s="6">
        <v>1</v>
      </c>
      <c r="E1424" s="41">
        <v>6000</v>
      </c>
      <c r="F1424" s="34">
        <f t="shared" si="94"/>
        <v>6000</v>
      </c>
      <c r="G1424" s="44"/>
      <c r="H1424" s="48" t="str">
        <f t="shared" si="95"/>
        <v/>
      </c>
    </row>
    <row r="1425" spans="1:8" x14ac:dyDescent="0.3">
      <c r="A1425" s="18" t="s">
        <v>1006</v>
      </c>
      <c r="B1425" s="17" t="s">
        <v>1005</v>
      </c>
      <c r="C1425" s="7" t="s">
        <v>15</v>
      </c>
      <c r="D1425" s="6">
        <v>1</v>
      </c>
      <c r="E1425" s="41">
        <v>3000</v>
      </c>
      <c r="F1425" s="34">
        <f t="shared" si="94"/>
        <v>3000</v>
      </c>
      <c r="G1425" s="44"/>
      <c r="H1425" s="48" t="str">
        <f t="shared" si="95"/>
        <v/>
      </c>
    </row>
    <row r="1426" spans="1:8" x14ac:dyDescent="0.3">
      <c r="A1426" s="18" t="s">
        <v>1004</v>
      </c>
      <c r="B1426" s="17" t="s">
        <v>1003</v>
      </c>
      <c r="C1426" s="7" t="s">
        <v>15</v>
      </c>
      <c r="D1426" s="6">
        <v>1</v>
      </c>
      <c r="E1426" s="41">
        <v>2300</v>
      </c>
      <c r="F1426" s="34">
        <f t="shared" si="94"/>
        <v>2300</v>
      </c>
      <c r="G1426" s="44"/>
      <c r="H1426" s="48" t="str">
        <f t="shared" si="95"/>
        <v/>
      </c>
    </row>
    <row r="1427" spans="1:8" ht="28.8" x14ac:dyDescent="0.3">
      <c r="A1427" s="18" t="s">
        <v>1002</v>
      </c>
      <c r="B1427" s="17" t="s">
        <v>1001</v>
      </c>
      <c r="C1427" s="7" t="s">
        <v>15</v>
      </c>
      <c r="D1427" s="6">
        <v>4</v>
      </c>
      <c r="E1427" s="41">
        <v>30</v>
      </c>
      <c r="F1427" s="34">
        <f t="shared" si="94"/>
        <v>120</v>
      </c>
      <c r="G1427" s="44"/>
      <c r="H1427" s="48" t="str">
        <f t="shared" si="95"/>
        <v/>
      </c>
    </row>
    <row r="1428" spans="1:8" ht="57.6" x14ac:dyDescent="0.3">
      <c r="A1428" s="18" t="s">
        <v>1000</v>
      </c>
      <c r="B1428" s="17" t="s">
        <v>999</v>
      </c>
      <c r="C1428" s="7" t="s">
        <v>47</v>
      </c>
      <c r="D1428" s="6">
        <v>1</v>
      </c>
      <c r="E1428" s="41">
        <v>1000</v>
      </c>
      <c r="F1428" s="34">
        <f t="shared" si="94"/>
        <v>1000</v>
      </c>
      <c r="G1428" s="44"/>
      <c r="H1428" s="48" t="str">
        <f t="shared" si="95"/>
        <v/>
      </c>
    </row>
    <row r="1429" spans="1:8" ht="15.6" x14ac:dyDescent="0.3">
      <c r="A1429" s="23" t="s">
        <v>998</v>
      </c>
      <c r="B1429" s="22" t="s">
        <v>997</v>
      </c>
      <c r="C1429" s="21" t="s">
        <v>0</v>
      </c>
      <c r="D1429" s="20" t="s">
        <v>0</v>
      </c>
      <c r="E1429" s="40" t="s">
        <v>0</v>
      </c>
      <c r="F1429" s="35" t="s">
        <v>0</v>
      </c>
      <c r="G1429" s="43"/>
      <c r="H1429" s="48" t="s">
        <v>0</v>
      </c>
    </row>
    <row r="1430" spans="1:8" ht="28.8" x14ac:dyDescent="0.3">
      <c r="A1430" s="18" t="s">
        <v>996</v>
      </c>
      <c r="B1430" s="17" t="s">
        <v>995</v>
      </c>
      <c r="C1430" s="7"/>
      <c r="D1430" s="6"/>
      <c r="E1430" s="41"/>
      <c r="F1430" s="34"/>
      <c r="G1430" s="44"/>
      <c r="H1430" s="48"/>
    </row>
    <row r="1431" spans="1:8" ht="28.8" x14ac:dyDescent="0.3">
      <c r="A1431" s="18" t="s">
        <v>994</v>
      </c>
      <c r="B1431" s="17" t="s">
        <v>993</v>
      </c>
      <c r="C1431" s="7"/>
      <c r="D1431" s="6"/>
      <c r="E1431" s="41"/>
      <c r="F1431" s="34"/>
      <c r="G1431" s="44"/>
      <c r="H1431" s="48"/>
    </row>
    <row r="1432" spans="1:8" ht="28.8" x14ac:dyDescent="0.3">
      <c r="A1432" s="18" t="s">
        <v>992</v>
      </c>
      <c r="B1432" s="17" t="s">
        <v>991</v>
      </c>
      <c r="C1432" s="7"/>
      <c r="D1432" s="6"/>
      <c r="E1432" s="41"/>
      <c r="F1432" s="34"/>
      <c r="G1432" s="44"/>
      <c r="H1432" s="48"/>
    </row>
    <row r="1433" spans="1:8" ht="28.8" x14ac:dyDescent="0.3">
      <c r="A1433" s="18" t="s">
        <v>990</v>
      </c>
      <c r="B1433" s="17" t="s">
        <v>989</v>
      </c>
      <c r="C1433" s="7" t="s">
        <v>15</v>
      </c>
      <c r="D1433" s="6">
        <v>1</v>
      </c>
      <c r="E1433" s="41">
        <v>6000</v>
      </c>
      <c r="F1433" s="34">
        <f t="shared" ref="F1433:F1439" si="96">MMULT(D1433,E1433)</f>
        <v>6000</v>
      </c>
      <c r="G1433" s="44"/>
      <c r="H1433" s="48" t="str">
        <f t="shared" ref="H1433:H1439" si="97">IF(G1433="","",D1433*G1433)</f>
        <v/>
      </c>
    </row>
    <row r="1434" spans="1:8" ht="57.6" x14ac:dyDescent="0.3">
      <c r="A1434" s="18" t="s">
        <v>988</v>
      </c>
      <c r="B1434" s="17" t="s">
        <v>987</v>
      </c>
      <c r="C1434" s="7" t="s">
        <v>47</v>
      </c>
      <c r="D1434" s="6">
        <v>1</v>
      </c>
      <c r="E1434" s="41">
        <v>4500</v>
      </c>
      <c r="F1434" s="34">
        <f t="shared" si="96"/>
        <v>4500</v>
      </c>
      <c r="G1434" s="44"/>
      <c r="H1434" s="48" t="str">
        <f t="shared" si="97"/>
        <v/>
      </c>
    </row>
    <row r="1435" spans="1:8" ht="28.8" x14ac:dyDescent="0.3">
      <c r="A1435" s="18" t="s">
        <v>986</v>
      </c>
      <c r="B1435" s="17" t="s">
        <v>985</v>
      </c>
      <c r="C1435" s="7" t="s">
        <v>47</v>
      </c>
      <c r="D1435" s="6">
        <v>2</v>
      </c>
      <c r="E1435" s="41">
        <v>3600</v>
      </c>
      <c r="F1435" s="34">
        <f t="shared" si="96"/>
        <v>7200</v>
      </c>
      <c r="G1435" s="44"/>
      <c r="H1435" s="48" t="str">
        <f t="shared" si="97"/>
        <v/>
      </c>
    </row>
    <row r="1436" spans="1:8" ht="72" x14ac:dyDescent="0.3">
      <c r="A1436" s="18" t="s">
        <v>984</v>
      </c>
      <c r="B1436" s="17" t="s">
        <v>983</v>
      </c>
      <c r="C1436" s="7" t="s">
        <v>15</v>
      </c>
      <c r="D1436" s="6">
        <v>1</v>
      </c>
      <c r="E1436" s="41">
        <v>1500</v>
      </c>
      <c r="F1436" s="34">
        <f t="shared" si="96"/>
        <v>1500</v>
      </c>
      <c r="G1436" s="44"/>
      <c r="H1436" s="48" t="str">
        <f t="shared" si="97"/>
        <v/>
      </c>
    </row>
    <row r="1437" spans="1:8" ht="57.6" x14ac:dyDescent="0.3">
      <c r="A1437" s="18" t="s">
        <v>982</v>
      </c>
      <c r="B1437" s="17" t="s">
        <v>981</v>
      </c>
      <c r="C1437" s="7" t="s">
        <v>47</v>
      </c>
      <c r="D1437" s="6">
        <v>1</v>
      </c>
      <c r="E1437" s="41">
        <v>1500</v>
      </c>
      <c r="F1437" s="34">
        <f t="shared" si="96"/>
        <v>1500</v>
      </c>
      <c r="G1437" s="44"/>
      <c r="H1437" s="48" t="str">
        <f t="shared" si="97"/>
        <v/>
      </c>
    </row>
    <row r="1438" spans="1:8" ht="100.8" x14ac:dyDescent="0.3">
      <c r="A1438" s="18" t="s">
        <v>980</v>
      </c>
      <c r="B1438" s="17" t="s">
        <v>979</v>
      </c>
      <c r="C1438" s="7" t="s">
        <v>47</v>
      </c>
      <c r="D1438" s="6">
        <v>1</v>
      </c>
      <c r="E1438" s="41">
        <v>5000</v>
      </c>
      <c r="F1438" s="34">
        <f t="shared" si="96"/>
        <v>5000</v>
      </c>
      <c r="G1438" s="44"/>
      <c r="H1438" s="48" t="str">
        <f t="shared" si="97"/>
        <v/>
      </c>
    </row>
    <row r="1439" spans="1:8" ht="72" x14ac:dyDescent="0.3">
      <c r="A1439" s="18" t="s">
        <v>978</v>
      </c>
      <c r="B1439" s="17" t="s">
        <v>977</v>
      </c>
      <c r="C1439" s="7" t="s">
        <v>47</v>
      </c>
      <c r="D1439" s="6">
        <v>1</v>
      </c>
      <c r="E1439" s="41">
        <v>4000</v>
      </c>
      <c r="F1439" s="34">
        <f t="shared" si="96"/>
        <v>4000</v>
      </c>
      <c r="G1439" s="44"/>
      <c r="H1439" s="48" t="str">
        <f t="shared" si="97"/>
        <v/>
      </c>
    </row>
    <row r="1440" spans="1:8" ht="15.6" x14ac:dyDescent="0.3">
      <c r="A1440" s="23" t="s">
        <v>976</v>
      </c>
      <c r="B1440" s="22" t="s">
        <v>975</v>
      </c>
      <c r="C1440" s="21" t="s">
        <v>0</v>
      </c>
      <c r="D1440" s="20" t="s">
        <v>0</v>
      </c>
      <c r="E1440" s="40" t="s">
        <v>0</v>
      </c>
      <c r="F1440" s="35" t="s">
        <v>0</v>
      </c>
      <c r="G1440" s="43"/>
      <c r="H1440" s="48" t="s">
        <v>0</v>
      </c>
    </row>
    <row r="1441" spans="1:8" ht="72" x14ac:dyDescent="0.3">
      <c r="A1441" s="18" t="s">
        <v>974</v>
      </c>
      <c r="B1441" s="17" t="s">
        <v>973</v>
      </c>
      <c r="C1441" s="7" t="s">
        <v>15</v>
      </c>
      <c r="D1441" s="6">
        <v>1</v>
      </c>
      <c r="E1441" s="41">
        <v>6000</v>
      </c>
      <c r="F1441" s="34">
        <f>MMULT(D1441,E1441)</f>
        <v>6000</v>
      </c>
      <c r="G1441" s="44"/>
      <c r="H1441" s="48" t="str">
        <f>IF(G1441="","",D1441*G1441)</f>
        <v/>
      </c>
    </row>
    <row r="1442" spans="1:8" s="19" customFormat="1" ht="15.6" x14ac:dyDescent="0.3">
      <c r="A1442" s="18" t="s">
        <v>972</v>
      </c>
      <c r="B1442" s="17" t="s">
        <v>971</v>
      </c>
      <c r="C1442" s="7" t="s">
        <v>15</v>
      </c>
      <c r="D1442" s="6">
        <v>1</v>
      </c>
      <c r="E1442" s="41">
        <v>500</v>
      </c>
      <c r="F1442" s="34">
        <f>MMULT(D1442,E1442)</f>
        <v>500</v>
      </c>
      <c r="G1442" s="44"/>
      <c r="H1442" s="48" t="str">
        <f>IF(G1442="","",D1442*G1442)</f>
        <v/>
      </c>
    </row>
    <row r="1443" spans="1:8" s="19" customFormat="1" ht="57.6" x14ac:dyDescent="0.3">
      <c r="A1443" s="18" t="s">
        <v>970</v>
      </c>
      <c r="B1443" s="17" t="s">
        <v>969</v>
      </c>
      <c r="C1443" s="7" t="s">
        <v>47</v>
      </c>
      <c r="D1443" s="6">
        <v>1</v>
      </c>
      <c r="E1443" s="41">
        <v>12000</v>
      </c>
      <c r="F1443" s="34">
        <f>MMULT(D1443,E1443)</f>
        <v>12000</v>
      </c>
      <c r="G1443" s="44"/>
      <c r="H1443" s="48" t="str">
        <f>IF(G1443="","",D1443*G1443)</f>
        <v/>
      </c>
    </row>
    <row r="1444" spans="1:8" ht="15.6" x14ac:dyDescent="0.3">
      <c r="A1444" s="23" t="s">
        <v>968</v>
      </c>
      <c r="B1444" s="22" t="s">
        <v>967</v>
      </c>
      <c r="C1444" s="21" t="s">
        <v>0</v>
      </c>
      <c r="D1444" s="20" t="s">
        <v>0</v>
      </c>
      <c r="E1444" s="40" t="s">
        <v>0</v>
      </c>
      <c r="F1444" s="35" t="s">
        <v>0</v>
      </c>
      <c r="G1444" s="43"/>
      <c r="H1444" s="48" t="s">
        <v>0</v>
      </c>
    </row>
    <row r="1445" spans="1:8" x14ac:dyDescent="0.3">
      <c r="A1445" s="18" t="s">
        <v>966</v>
      </c>
      <c r="B1445" s="17" t="s">
        <v>965</v>
      </c>
      <c r="C1445" s="7" t="s">
        <v>15</v>
      </c>
      <c r="D1445" s="6">
        <v>26</v>
      </c>
      <c r="E1445" s="41">
        <v>250</v>
      </c>
      <c r="F1445" s="34">
        <f t="shared" ref="F1445:F1455" si="98">MMULT(D1445,E1445)</f>
        <v>6500</v>
      </c>
      <c r="G1445" s="44"/>
      <c r="H1445" s="48" t="str">
        <f t="shared" ref="H1445:H1455" si="99">IF(G1445="","",D1445*G1445)</f>
        <v/>
      </c>
    </row>
    <row r="1446" spans="1:8" ht="28.8" x14ac:dyDescent="0.3">
      <c r="A1446" s="18" t="s">
        <v>964</v>
      </c>
      <c r="B1446" s="17" t="s">
        <v>963</v>
      </c>
      <c r="C1446" s="7" t="s">
        <v>15</v>
      </c>
      <c r="D1446" s="6">
        <v>10</v>
      </c>
      <c r="E1446" s="41">
        <v>400</v>
      </c>
      <c r="F1446" s="34">
        <f t="shared" si="98"/>
        <v>4000</v>
      </c>
      <c r="G1446" s="44"/>
      <c r="H1446" s="48" t="str">
        <f t="shared" si="99"/>
        <v/>
      </c>
    </row>
    <row r="1447" spans="1:8" ht="28.8" x14ac:dyDescent="0.3">
      <c r="A1447" s="18" t="s">
        <v>962</v>
      </c>
      <c r="B1447" s="17" t="s">
        <v>961</v>
      </c>
      <c r="C1447" s="7" t="s">
        <v>15</v>
      </c>
      <c r="D1447" s="6">
        <v>6</v>
      </c>
      <c r="E1447" s="41">
        <v>1500</v>
      </c>
      <c r="F1447" s="34">
        <f t="shared" si="98"/>
        <v>9000</v>
      </c>
      <c r="G1447" s="44"/>
      <c r="H1447" s="48" t="str">
        <f t="shared" si="99"/>
        <v/>
      </c>
    </row>
    <row r="1448" spans="1:8" x14ac:dyDescent="0.3">
      <c r="A1448" s="18" t="s">
        <v>960</v>
      </c>
      <c r="B1448" s="17" t="s">
        <v>959</v>
      </c>
      <c r="C1448" s="7" t="s">
        <v>15</v>
      </c>
      <c r="D1448" s="6">
        <v>3</v>
      </c>
      <c r="E1448" s="41">
        <v>3000</v>
      </c>
      <c r="F1448" s="34">
        <f t="shared" si="98"/>
        <v>9000</v>
      </c>
      <c r="G1448" s="44"/>
      <c r="H1448" s="48" t="str">
        <f t="shared" si="99"/>
        <v/>
      </c>
    </row>
    <row r="1449" spans="1:8" x14ac:dyDescent="0.3">
      <c r="A1449" s="18" t="s">
        <v>958</v>
      </c>
      <c r="B1449" s="17" t="s">
        <v>957</v>
      </c>
      <c r="C1449" s="7" t="s">
        <v>15</v>
      </c>
      <c r="D1449" s="6">
        <v>2</v>
      </c>
      <c r="E1449" s="41">
        <v>1800</v>
      </c>
      <c r="F1449" s="34">
        <f t="shared" si="98"/>
        <v>3600</v>
      </c>
      <c r="G1449" s="44"/>
      <c r="H1449" s="48" t="str">
        <f t="shared" si="99"/>
        <v/>
      </c>
    </row>
    <row r="1450" spans="1:8" x14ac:dyDescent="0.3">
      <c r="A1450" s="18" t="s">
        <v>956</v>
      </c>
      <c r="B1450" s="17" t="s">
        <v>955</v>
      </c>
      <c r="C1450" s="7" t="s">
        <v>15</v>
      </c>
      <c r="D1450" s="6">
        <v>6</v>
      </c>
      <c r="E1450" s="41">
        <v>180</v>
      </c>
      <c r="F1450" s="34">
        <f t="shared" si="98"/>
        <v>1080</v>
      </c>
      <c r="G1450" s="44"/>
      <c r="H1450" s="48" t="str">
        <f t="shared" si="99"/>
        <v/>
      </c>
    </row>
    <row r="1451" spans="1:8" ht="28.8" x14ac:dyDescent="0.3">
      <c r="A1451" s="18" t="s">
        <v>954</v>
      </c>
      <c r="B1451" s="17" t="s">
        <v>953</v>
      </c>
      <c r="C1451" s="7" t="s">
        <v>15</v>
      </c>
      <c r="D1451" s="6">
        <v>5</v>
      </c>
      <c r="E1451" s="41">
        <v>450</v>
      </c>
      <c r="F1451" s="34">
        <f t="shared" si="98"/>
        <v>2250</v>
      </c>
      <c r="G1451" s="44"/>
      <c r="H1451" s="48" t="str">
        <f t="shared" si="99"/>
        <v/>
      </c>
    </row>
    <row r="1452" spans="1:8" s="19" customFormat="1" ht="28.8" x14ac:dyDescent="0.3">
      <c r="A1452" s="18" t="s">
        <v>952</v>
      </c>
      <c r="B1452" s="17" t="s">
        <v>951</v>
      </c>
      <c r="C1452" s="7" t="s">
        <v>15</v>
      </c>
      <c r="D1452" s="6">
        <v>12</v>
      </c>
      <c r="E1452" s="41">
        <v>450</v>
      </c>
      <c r="F1452" s="34">
        <f t="shared" si="98"/>
        <v>5400</v>
      </c>
      <c r="G1452" s="44"/>
      <c r="H1452" s="48" t="str">
        <f t="shared" si="99"/>
        <v/>
      </c>
    </row>
    <row r="1453" spans="1:8" ht="43.2" x14ac:dyDescent="0.3">
      <c r="A1453" s="18" t="s">
        <v>950</v>
      </c>
      <c r="B1453" s="17" t="s">
        <v>949</v>
      </c>
      <c r="C1453" s="7" t="s">
        <v>15</v>
      </c>
      <c r="D1453" s="6">
        <v>4</v>
      </c>
      <c r="E1453" s="41">
        <v>2000</v>
      </c>
      <c r="F1453" s="34">
        <f t="shared" si="98"/>
        <v>8000</v>
      </c>
      <c r="G1453" s="44"/>
      <c r="H1453" s="48" t="str">
        <f t="shared" si="99"/>
        <v/>
      </c>
    </row>
    <row r="1454" spans="1:8" ht="43.2" x14ac:dyDescent="0.3">
      <c r="A1454" s="18" t="s">
        <v>948</v>
      </c>
      <c r="B1454" s="17" t="s">
        <v>947</v>
      </c>
      <c r="C1454" s="7" t="s">
        <v>15</v>
      </c>
      <c r="D1454" s="6">
        <v>4</v>
      </c>
      <c r="E1454" s="41">
        <v>1600</v>
      </c>
      <c r="F1454" s="34">
        <f t="shared" si="98"/>
        <v>6400</v>
      </c>
      <c r="G1454" s="44"/>
      <c r="H1454" s="48" t="str">
        <f t="shared" si="99"/>
        <v/>
      </c>
    </row>
    <row r="1455" spans="1:8" ht="28.8" x14ac:dyDescent="0.3">
      <c r="A1455" s="18" t="s">
        <v>946</v>
      </c>
      <c r="B1455" s="17" t="s">
        <v>945</v>
      </c>
      <c r="C1455" s="7" t="s">
        <v>15</v>
      </c>
      <c r="D1455" s="6">
        <v>4</v>
      </c>
      <c r="E1455" s="41">
        <v>750</v>
      </c>
      <c r="F1455" s="34">
        <f t="shared" si="98"/>
        <v>3000</v>
      </c>
      <c r="G1455" s="44"/>
      <c r="H1455" s="48" t="str">
        <f t="shared" si="99"/>
        <v/>
      </c>
    </row>
    <row r="1456" spans="1:8" s="19" customFormat="1" ht="15.6" x14ac:dyDescent="0.3">
      <c r="A1456" s="23" t="s">
        <v>944</v>
      </c>
      <c r="B1456" s="22" t="s">
        <v>943</v>
      </c>
      <c r="C1456" s="21" t="s">
        <v>0</v>
      </c>
      <c r="D1456" s="20" t="s">
        <v>0</v>
      </c>
      <c r="E1456" s="40" t="s">
        <v>0</v>
      </c>
      <c r="F1456" s="35" t="s">
        <v>0</v>
      </c>
      <c r="G1456" s="43"/>
      <c r="H1456" s="48" t="s">
        <v>0</v>
      </c>
    </row>
    <row r="1457" spans="1:8" s="19" customFormat="1" ht="15.6" x14ac:dyDescent="0.3">
      <c r="A1457" s="18" t="s">
        <v>942</v>
      </c>
      <c r="B1457" s="17" t="s">
        <v>941</v>
      </c>
      <c r="C1457" s="7" t="s">
        <v>22</v>
      </c>
      <c r="D1457" s="6">
        <v>250</v>
      </c>
      <c r="E1457" s="41">
        <v>5</v>
      </c>
      <c r="F1457" s="34">
        <f t="shared" ref="F1457:F1479" si="100">MMULT(D1457,E1457)</f>
        <v>1250</v>
      </c>
      <c r="G1457" s="44"/>
      <c r="H1457" s="48" t="str">
        <f t="shared" ref="H1457:H1479" si="101">IF(G1457="","",D1457*G1457)</f>
        <v/>
      </c>
    </row>
    <row r="1458" spans="1:8" x14ac:dyDescent="0.3">
      <c r="A1458" s="18" t="s">
        <v>940</v>
      </c>
      <c r="B1458" s="17" t="s">
        <v>939</v>
      </c>
      <c r="C1458" s="7" t="s">
        <v>22</v>
      </c>
      <c r="D1458" s="6">
        <v>200</v>
      </c>
      <c r="E1458" s="41">
        <v>8</v>
      </c>
      <c r="F1458" s="34">
        <f t="shared" si="100"/>
        <v>1600</v>
      </c>
      <c r="G1458" s="44"/>
      <c r="H1458" s="48" t="str">
        <f t="shared" si="101"/>
        <v/>
      </c>
    </row>
    <row r="1459" spans="1:8" s="19" customFormat="1" ht="15.6" x14ac:dyDescent="0.3">
      <c r="A1459" s="18" t="s">
        <v>938</v>
      </c>
      <c r="B1459" s="17" t="s">
        <v>937</v>
      </c>
      <c r="C1459" s="7" t="s">
        <v>22</v>
      </c>
      <c r="D1459" s="6">
        <v>100</v>
      </c>
      <c r="E1459" s="41">
        <v>17</v>
      </c>
      <c r="F1459" s="34">
        <f t="shared" si="100"/>
        <v>1700</v>
      </c>
      <c r="G1459" s="44"/>
      <c r="H1459" s="48" t="str">
        <f t="shared" si="101"/>
        <v/>
      </c>
    </row>
    <row r="1460" spans="1:8" x14ac:dyDescent="0.3">
      <c r="A1460" s="18" t="s">
        <v>936</v>
      </c>
      <c r="B1460" s="17" t="s">
        <v>935</v>
      </c>
      <c r="C1460" s="7" t="s">
        <v>22</v>
      </c>
      <c r="D1460" s="6">
        <v>100</v>
      </c>
      <c r="E1460" s="41">
        <v>21</v>
      </c>
      <c r="F1460" s="34">
        <f t="shared" si="100"/>
        <v>2100</v>
      </c>
      <c r="G1460" s="44"/>
      <c r="H1460" s="48" t="str">
        <f t="shared" si="101"/>
        <v/>
      </c>
    </row>
    <row r="1461" spans="1:8" x14ac:dyDescent="0.3">
      <c r="A1461" s="18" t="s">
        <v>934</v>
      </c>
      <c r="B1461" s="17" t="s">
        <v>933</v>
      </c>
      <c r="C1461" s="7" t="s">
        <v>22</v>
      </c>
      <c r="D1461" s="6">
        <v>400</v>
      </c>
      <c r="E1461" s="41">
        <v>6</v>
      </c>
      <c r="F1461" s="34">
        <f t="shared" si="100"/>
        <v>2400</v>
      </c>
      <c r="G1461" s="44"/>
      <c r="H1461" s="48" t="str">
        <f t="shared" si="101"/>
        <v/>
      </c>
    </row>
    <row r="1462" spans="1:8" s="19" customFormat="1" ht="15.6" x14ac:dyDescent="0.3">
      <c r="A1462" s="18" t="s">
        <v>932</v>
      </c>
      <c r="B1462" s="17" t="s">
        <v>931</v>
      </c>
      <c r="C1462" s="7" t="s">
        <v>22</v>
      </c>
      <c r="D1462" s="6">
        <v>200</v>
      </c>
      <c r="E1462" s="41">
        <v>12</v>
      </c>
      <c r="F1462" s="34">
        <f t="shared" si="100"/>
        <v>2400</v>
      </c>
      <c r="G1462" s="44"/>
      <c r="H1462" s="48" t="str">
        <f t="shared" si="101"/>
        <v/>
      </c>
    </row>
    <row r="1463" spans="1:8" x14ac:dyDescent="0.3">
      <c r="A1463" s="18" t="s">
        <v>930</v>
      </c>
      <c r="B1463" s="17" t="s">
        <v>929</v>
      </c>
      <c r="C1463" s="7" t="s">
        <v>22</v>
      </c>
      <c r="D1463" s="6">
        <v>100</v>
      </c>
      <c r="E1463" s="41">
        <v>26</v>
      </c>
      <c r="F1463" s="34">
        <f t="shared" si="100"/>
        <v>2600</v>
      </c>
      <c r="G1463" s="44"/>
      <c r="H1463" s="48" t="str">
        <f t="shared" si="101"/>
        <v/>
      </c>
    </row>
    <row r="1464" spans="1:8" x14ac:dyDescent="0.3">
      <c r="A1464" s="18" t="s">
        <v>928</v>
      </c>
      <c r="B1464" s="17" t="s">
        <v>927</v>
      </c>
      <c r="C1464" s="7" t="s">
        <v>22</v>
      </c>
      <c r="D1464" s="6">
        <v>100</v>
      </c>
      <c r="E1464" s="41">
        <v>32</v>
      </c>
      <c r="F1464" s="34">
        <f t="shared" si="100"/>
        <v>3200</v>
      </c>
      <c r="G1464" s="44"/>
      <c r="H1464" s="48" t="str">
        <f t="shared" si="101"/>
        <v/>
      </c>
    </row>
    <row r="1465" spans="1:8" x14ac:dyDescent="0.3">
      <c r="A1465" s="18" t="s">
        <v>926</v>
      </c>
      <c r="B1465" s="17" t="s">
        <v>925</v>
      </c>
      <c r="C1465" s="7" t="s">
        <v>22</v>
      </c>
      <c r="D1465" s="6">
        <v>150</v>
      </c>
      <c r="E1465" s="41">
        <v>84</v>
      </c>
      <c r="F1465" s="34">
        <f t="shared" si="100"/>
        <v>12600</v>
      </c>
      <c r="G1465" s="44"/>
      <c r="H1465" s="48" t="str">
        <f t="shared" si="101"/>
        <v/>
      </c>
    </row>
    <row r="1466" spans="1:8" x14ac:dyDescent="0.3">
      <c r="A1466" s="18" t="s">
        <v>924</v>
      </c>
      <c r="B1466" s="17" t="s">
        <v>923</v>
      </c>
      <c r="C1466" s="7" t="s">
        <v>22</v>
      </c>
      <c r="D1466" s="6">
        <v>50</v>
      </c>
      <c r="E1466" s="41">
        <v>480</v>
      </c>
      <c r="F1466" s="34">
        <f t="shared" si="100"/>
        <v>24000</v>
      </c>
      <c r="G1466" s="44"/>
      <c r="H1466" s="48" t="str">
        <f t="shared" si="101"/>
        <v/>
      </c>
    </row>
    <row r="1467" spans="1:8" x14ac:dyDescent="0.3">
      <c r="A1467" s="18" t="s">
        <v>922</v>
      </c>
      <c r="B1467" s="17" t="s">
        <v>921</v>
      </c>
      <c r="C1467" s="7" t="s">
        <v>22</v>
      </c>
      <c r="D1467" s="6">
        <v>150</v>
      </c>
      <c r="E1467" s="41">
        <v>14</v>
      </c>
      <c r="F1467" s="34">
        <f t="shared" si="100"/>
        <v>2100</v>
      </c>
      <c r="G1467" s="44"/>
      <c r="H1467" s="48" t="str">
        <f t="shared" si="101"/>
        <v/>
      </c>
    </row>
    <row r="1468" spans="1:8" x14ac:dyDescent="0.3">
      <c r="A1468" s="18" t="s">
        <v>920</v>
      </c>
      <c r="B1468" s="17" t="s">
        <v>919</v>
      </c>
      <c r="C1468" s="7" t="s">
        <v>22</v>
      </c>
      <c r="D1468" s="6">
        <v>80</v>
      </c>
      <c r="E1468" s="41">
        <v>18</v>
      </c>
      <c r="F1468" s="34">
        <f t="shared" si="100"/>
        <v>1440</v>
      </c>
      <c r="G1468" s="44"/>
      <c r="H1468" s="48" t="str">
        <f t="shared" si="101"/>
        <v/>
      </c>
    </row>
    <row r="1469" spans="1:8" x14ac:dyDescent="0.3">
      <c r="A1469" s="18" t="s">
        <v>918</v>
      </c>
      <c r="B1469" s="17" t="s">
        <v>917</v>
      </c>
      <c r="C1469" s="7" t="s">
        <v>22</v>
      </c>
      <c r="D1469" s="6">
        <v>350</v>
      </c>
      <c r="E1469" s="41">
        <v>32</v>
      </c>
      <c r="F1469" s="34">
        <f t="shared" si="100"/>
        <v>11200</v>
      </c>
      <c r="G1469" s="44"/>
      <c r="H1469" s="48" t="str">
        <f t="shared" si="101"/>
        <v/>
      </c>
    </row>
    <row r="1470" spans="1:8" x14ac:dyDescent="0.3">
      <c r="A1470" s="18" t="s">
        <v>916</v>
      </c>
      <c r="B1470" s="17" t="s">
        <v>915</v>
      </c>
      <c r="C1470" s="7" t="s">
        <v>22</v>
      </c>
      <c r="D1470" s="6">
        <v>350</v>
      </c>
      <c r="E1470" s="41">
        <v>45</v>
      </c>
      <c r="F1470" s="34">
        <f t="shared" si="100"/>
        <v>15750</v>
      </c>
      <c r="G1470" s="44"/>
      <c r="H1470" s="48" t="str">
        <f t="shared" si="101"/>
        <v/>
      </c>
    </row>
    <row r="1471" spans="1:8" x14ac:dyDescent="0.3">
      <c r="A1471" s="18" t="s">
        <v>914</v>
      </c>
      <c r="B1471" s="17" t="s">
        <v>913</v>
      </c>
      <c r="C1471" s="7" t="s">
        <v>22</v>
      </c>
      <c r="D1471" s="6">
        <v>150</v>
      </c>
      <c r="E1471" s="41">
        <v>50</v>
      </c>
      <c r="F1471" s="34">
        <f t="shared" si="100"/>
        <v>7500</v>
      </c>
      <c r="G1471" s="44"/>
      <c r="H1471" s="48" t="str">
        <f t="shared" si="101"/>
        <v/>
      </c>
    </row>
    <row r="1472" spans="1:8" s="19" customFormat="1" ht="15.6" x14ac:dyDescent="0.3">
      <c r="A1472" s="18" t="s">
        <v>912</v>
      </c>
      <c r="B1472" s="17" t="s">
        <v>911</v>
      </c>
      <c r="C1472" s="7" t="s">
        <v>22</v>
      </c>
      <c r="D1472" s="6">
        <v>200</v>
      </c>
      <c r="E1472" s="41">
        <v>8</v>
      </c>
      <c r="F1472" s="34">
        <f t="shared" si="100"/>
        <v>1600</v>
      </c>
      <c r="G1472" s="44"/>
      <c r="H1472" s="48" t="str">
        <f t="shared" si="101"/>
        <v/>
      </c>
    </row>
    <row r="1473" spans="1:8" s="19" customFormat="1" ht="15.6" x14ac:dyDescent="0.3">
      <c r="A1473" s="18" t="s">
        <v>910</v>
      </c>
      <c r="B1473" s="17" t="s">
        <v>909</v>
      </c>
      <c r="C1473" s="7" t="s">
        <v>22</v>
      </c>
      <c r="D1473" s="6">
        <v>350</v>
      </c>
      <c r="E1473" s="41">
        <v>26</v>
      </c>
      <c r="F1473" s="34">
        <f t="shared" si="100"/>
        <v>9100</v>
      </c>
      <c r="G1473" s="44"/>
      <c r="H1473" s="48" t="str">
        <f t="shared" si="101"/>
        <v/>
      </c>
    </row>
    <row r="1474" spans="1:8" x14ac:dyDescent="0.3">
      <c r="A1474" s="18" t="s">
        <v>908</v>
      </c>
      <c r="B1474" s="17" t="s">
        <v>907</v>
      </c>
      <c r="C1474" s="7" t="s">
        <v>22</v>
      </c>
      <c r="D1474" s="6">
        <v>100</v>
      </c>
      <c r="E1474" s="41">
        <v>12</v>
      </c>
      <c r="F1474" s="34">
        <f t="shared" si="100"/>
        <v>1200</v>
      </c>
      <c r="G1474" s="44"/>
      <c r="H1474" s="48" t="str">
        <f t="shared" si="101"/>
        <v/>
      </c>
    </row>
    <row r="1475" spans="1:8" x14ac:dyDescent="0.3">
      <c r="A1475" s="18" t="s">
        <v>906</v>
      </c>
      <c r="B1475" s="17" t="s">
        <v>905</v>
      </c>
      <c r="C1475" s="7" t="s">
        <v>22</v>
      </c>
      <c r="D1475" s="6">
        <v>200</v>
      </c>
      <c r="E1475" s="41">
        <v>16</v>
      </c>
      <c r="F1475" s="34">
        <f t="shared" si="100"/>
        <v>3200</v>
      </c>
      <c r="G1475" s="44"/>
      <c r="H1475" s="48" t="str">
        <f t="shared" si="101"/>
        <v/>
      </c>
    </row>
    <row r="1476" spans="1:8" s="19" customFormat="1" ht="15.6" x14ac:dyDescent="0.3">
      <c r="A1476" s="18" t="s">
        <v>904</v>
      </c>
      <c r="B1476" s="17" t="s">
        <v>903</v>
      </c>
      <c r="C1476" s="7" t="s">
        <v>22</v>
      </c>
      <c r="D1476" s="6">
        <v>100</v>
      </c>
      <c r="E1476" s="41">
        <v>20</v>
      </c>
      <c r="F1476" s="34">
        <f t="shared" si="100"/>
        <v>2000</v>
      </c>
      <c r="G1476" s="44"/>
      <c r="H1476" s="48" t="str">
        <f t="shared" si="101"/>
        <v/>
      </c>
    </row>
    <row r="1477" spans="1:8" x14ac:dyDescent="0.3">
      <c r="A1477" s="18" t="s">
        <v>902</v>
      </c>
      <c r="B1477" s="17" t="s">
        <v>901</v>
      </c>
      <c r="C1477" s="7" t="s">
        <v>22</v>
      </c>
      <c r="D1477" s="6">
        <v>60</v>
      </c>
      <c r="E1477" s="41">
        <v>30</v>
      </c>
      <c r="F1477" s="34">
        <f t="shared" si="100"/>
        <v>1800</v>
      </c>
      <c r="G1477" s="44"/>
      <c r="H1477" s="48" t="str">
        <f t="shared" si="101"/>
        <v/>
      </c>
    </row>
    <row r="1478" spans="1:8" s="19" customFormat="1" ht="15.6" x14ac:dyDescent="0.3">
      <c r="A1478" s="18" t="s">
        <v>900</v>
      </c>
      <c r="B1478" s="17" t="s">
        <v>899</v>
      </c>
      <c r="C1478" s="7" t="s">
        <v>22</v>
      </c>
      <c r="D1478" s="6">
        <v>80</v>
      </c>
      <c r="E1478" s="41">
        <v>40</v>
      </c>
      <c r="F1478" s="34">
        <f t="shared" si="100"/>
        <v>3200</v>
      </c>
      <c r="G1478" s="44"/>
      <c r="H1478" s="48" t="str">
        <f t="shared" si="101"/>
        <v/>
      </c>
    </row>
    <row r="1479" spans="1:8" ht="28.8" x14ac:dyDescent="0.3">
      <c r="A1479" s="18" t="s">
        <v>898</v>
      </c>
      <c r="B1479" s="17" t="s">
        <v>897</v>
      </c>
      <c r="C1479" s="7" t="s">
        <v>22</v>
      </c>
      <c r="D1479" s="6">
        <v>280</v>
      </c>
      <c r="E1479" s="41">
        <v>35</v>
      </c>
      <c r="F1479" s="34">
        <f t="shared" si="100"/>
        <v>9800</v>
      </c>
      <c r="G1479" s="44"/>
      <c r="H1479" s="48" t="str">
        <f t="shared" si="101"/>
        <v/>
      </c>
    </row>
    <row r="1480" spans="1:8" s="19" customFormat="1" ht="15.6" x14ac:dyDescent="0.3">
      <c r="A1480" s="23" t="s">
        <v>811</v>
      </c>
      <c r="B1480" s="26" t="s">
        <v>810</v>
      </c>
      <c r="C1480" s="21" t="s">
        <v>0</v>
      </c>
      <c r="D1480" s="20" t="s">
        <v>0</v>
      </c>
      <c r="E1480" s="40" t="s">
        <v>0</v>
      </c>
      <c r="F1480" s="35" t="s">
        <v>0</v>
      </c>
      <c r="G1480" s="43"/>
      <c r="H1480" s="48" t="s">
        <v>0</v>
      </c>
    </row>
    <row r="1481" spans="1:8" ht="15.6" x14ac:dyDescent="0.3">
      <c r="A1481" s="23" t="s">
        <v>809</v>
      </c>
      <c r="B1481" s="26" t="s">
        <v>808</v>
      </c>
      <c r="C1481" s="21" t="s">
        <v>0</v>
      </c>
      <c r="D1481" s="20" t="s">
        <v>0</v>
      </c>
      <c r="E1481" s="40" t="s">
        <v>0</v>
      </c>
      <c r="F1481" s="35" t="s">
        <v>0</v>
      </c>
      <c r="G1481" s="43"/>
      <c r="H1481" s="48" t="s">
        <v>0</v>
      </c>
    </row>
    <row r="1482" spans="1:8" ht="28.8" x14ac:dyDescent="0.3">
      <c r="A1482" s="25" t="s">
        <v>807</v>
      </c>
      <c r="B1482" s="17" t="s">
        <v>806</v>
      </c>
      <c r="C1482" s="7" t="s">
        <v>131</v>
      </c>
      <c r="D1482" s="6">
        <v>600</v>
      </c>
      <c r="E1482" s="41">
        <v>119</v>
      </c>
      <c r="F1482" s="34">
        <f>MMULT(D1482,E1482)</f>
        <v>71400</v>
      </c>
      <c r="G1482" s="44"/>
      <c r="H1482" s="48" t="str">
        <f>IF(G1482="","",D1482*G1482)</f>
        <v/>
      </c>
    </row>
    <row r="1483" spans="1:8" ht="43.2" x14ac:dyDescent="0.3">
      <c r="A1483" s="25" t="s">
        <v>805</v>
      </c>
      <c r="B1483" s="17" t="s">
        <v>804</v>
      </c>
      <c r="C1483" s="7" t="s">
        <v>131</v>
      </c>
      <c r="D1483" s="6">
        <v>100</v>
      </c>
      <c r="E1483" s="41">
        <v>34</v>
      </c>
      <c r="F1483" s="34">
        <f>MMULT(D1483,E1483)</f>
        <v>3400</v>
      </c>
      <c r="G1483" s="44"/>
      <c r="H1483" s="48" t="str">
        <f>IF(G1483="","",D1483*G1483)</f>
        <v/>
      </c>
    </row>
    <row r="1484" spans="1:8" ht="15.6" x14ac:dyDescent="0.3">
      <c r="A1484" s="23" t="s">
        <v>803</v>
      </c>
      <c r="B1484" s="22" t="s">
        <v>802</v>
      </c>
      <c r="C1484" s="21" t="s">
        <v>0</v>
      </c>
      <c r="D1484" s="20" t="s">
        <v>0</v>
      </c>
      <c r="E1484" s="40" t="s">
        <v>0</v>
      </c>
      <c r="F1484" s="35" t="s">
        <v>0</v>
      </c>
      <c r="G1484" s="43"/>
      <c r="H1484" s="48" t="s">
        <v>0</v>
      </c>
    </row>
    <row r="1485" spans="1:8" ht="28.8" x14ac:dyDescent="0.3">
      <c r="A1485" s="25" t="s">
        <v>801</v>
      </c>
      <c r="B1485" s="17" t="s">
        <v>800</v>
      </c>
      <c r="C1485" s="7" t="s">
        <v>131</v>
      </c>
      <c r="D1485" s="6">
        <v>350</v>
      </c>
      <c r="E1485" s="41">
        <v>163</v>
      </c>
      <c r="F1485" s="34">
        <f>MMULT(D1485,E1485)</f>
        <v>57050</v>
      </c>
      <c r="G1485" s="44"/>
      <c r="H1485" s="48" t="str">
        <f>IF(G1485="","",D1485*G1485)</f>
        <v/>
      </c>
    </row>
    <row r="1486" spans="1:8" ht="28.8" x14ac:dyDescent="0.3">
      <c r="A1486" s="25" t="s">
        <v>799</v>
      </c>
      <c r="B1486" s="17" t="s">
        <v>798</v>
      </c>
      <c r="C1486" s="7" t="s">
        <v>131</v>
      </c>
      <c r="D1486" s="6">
        <v>150</v>
      </c>
      <c r="E1486" s="41">
        <v>258</v>
      </c>
      <c r="F1486" s="34">
        <f>MMULT(D1486,E1486)</f>
        <v>38700</v>
      </c>
      <c r="G1486" s="44"/>
      <c r="H1486" s="48" t="str">
        <f>IF(G1486="","",D1486*G1486)</f>
        <v/>
      </c>
    </row>
    <row r="1487" spans="1:8" ht="15.6" x14ac:dyDescent="0.3">
      <c r="A1487" s="23" t="s">
        <v>797</v>
      </c>
      <c r="B1487" s="26" t="s">
        <v>796</v>
      </c>
      <c r="C1487" s="21" t="s">
        <v>0</v>
      </c>
      <c r="D1487" s="20" t="s">
        <v>0</v>
      </c>
      <c r="E1487" s="40" t="s">
        <v>0</v>
      </c>
      <c r="F1487" s="35" t="s">
        <v>0</v>
      </c>
      <c r="G1487" s="43"/>
      <c r="H1487" s="48" t="s">
        <v>0</v>
      </c>
    </row>
    <row r="1488" spans="1:8" ht="15.6" x14ac:dyDescent="0.3">
      <c r="A1488" s="23" t="s">
        <v>795</v>
      </c>
      <c r="B1488" s="26" t="s">
        <v>794</v>
      </c>
      <c r="C1488" s="21" t="s">
        <v>0</v>
      </c>
      <c r="D1488" s="20" t="s">
        <v>0</v>
      </c>
      <c r="E1488" s="40" t="s">
        <v>0</v>
      </c>
      <c r="F1488" s="35" t="s">
        <v>0</v>
      </c>
      <c r="G1488" s="43"/>
      <c r="H1488" s="48" t="s">
        <v>0</v>
      </c>
    </row>
    <row r="1489" spans="1:8" x14ac:dyDescent="0.3">
      <c r="A1489" s="25" t="s">
        <v>793</v>
      </c>
      <c r="B1489" s="17" t="s">
        <v>792</v>
      </c>
      <c r="C1489" s="7" t="s">
        <v>131</v>
      </c>
      <c r="D1489" s="6">
        <v>250</v>
      </c>
      <c r="E1489" s="41">
        <v>236</v>
      </c>
      <c r="F1489" s="34">
        <f>MMULT(D1489,E1489)</f>
        <v>59000</v>
      </c>
      <c r="G1489" s="44"/>
      <c r="H1489" s="48" t="str">
        <f>IF(G1489="","",D1489*G1489)</f>
        <v/>
      </c>
    </row>
    <row r="1490" spans="1:8" x14ac:dyDescent="0.3">
      <c r="A1490" s="25" t="s">
        <v>791</v>
      </c>
      <c r="B1490" s="17" t="s">
        <v>790</v>
      </c>
      <c r="C1490" s="7" t="s">
        <v>22</v>
      </c>
      <c r="D1490" s="6">
        <v>100</v>
      </c>
      <c r="E1490" s="41">
        <v>40</v>
      </c>
      <c r="F1490" s="34">
        <f>MMULT(D1490,E1490)</f>
        <v>4000</v>
      </c>
      <c r="G1490" s="44"/>
      <c r="H1490" s="48" t="str">
        <f>IF(G1490="","",D1490*G1490)</f>
        <v/>
      </c>
    </row>
    <row r="1491" spans="1:8" s="19" customFormat="1" ht="15.6" x14ac:dyDescent="0.3">
      <c r="A1491" s="23" t="s">
        <v>789</v>
      </c>
      <c r="B1491" s="26" t="s">
        <v>788</v>
      </c>
      <c r="C1491" s="21" t="s">
        <v>0</v>
      </c>
      <c r="D1491" s="20" t="s">
        <v>0</v>
      </c>
      <c r="E1491" s="40" t="s">
        <v>0</v>
      </c>
      <c r="F1491" s="35" t="s">
        <v>0</v>
      </c>
      <c r="G1491" s="43"/>
      <c r="H1491" s="48" t="s">
        <v>0</v>
      </c>
    </row>
    <row r="1492" spans="1:8" ht="28.8" x14ac:dyDescent="0.3">
      <c r="A1492" s="25" t="s">
        <v>787</v>
      </c>
      <c r="B1492" s="17" t="s">
        <v>786</v>
      </c>
      <c r="C1492" s="7" t="s">
        <v>22</v>
      </c>
      <c r="D1492" s="6">
        <v>50</v>
      </c>
      <c r="E1492" s="41">
        <v>78</v>
      </c>
      <c r="F1492" s="34">
        <f t="shared" ref="F1492:F1497" si="102">MMULT(D1492,E1492)</f>
        <v>3900</v>
      </c>
      <c r="G1492" s="44"/>
      <c r="H1492" s="48" t="str">
        <f t="shared" ref="H1492:H1497" si="103">IF(G1492="","",D1492*G1492)</f>
        <v/>
      </c>
    </row>
    <row r="1493" spans="1:8" ht="28.8" x14ac:dyDescent="0.3">
      <c r="A1493" s="25" t="s">
        <v>785</v>
      </c>
      <c r="B1493" s="17" t="s">
        <v>784</v>
      </c>
      <c r="C1493" s="7" t="s">
        <v>22</v>
      </c>
      <c r="D1493" s="6">
        <v>100</v>
      </c>
      <c r="E1493" s="41">
        <v>40</v>
      </c>
      <c r="F1493" s="34">
        <f t="shared" si="102"/>
        <v>4000</v>
      </c>
      <c r="G1493" s="44"/>
      <c r="H1493" s="48" t="str">
        <f t="shared" si="103"/>
        <v/>
      </c>
    </row>
    <row r="1494" spans="1:8" x14ac:dyDescent="0.3">
      <c r="A1494" s="25" t="s">
        <v>783</v>
      </c>
      <c r="B1494" s="17" t="s">
        <v>782</v>
      </c>
      <c r="C1494" s="7" t="s">
        <v>22</v>
      </c>
      <c r="D1494" s="6">
        <v>100</v>
      </c>
      <c r="E1494" s="41">
        <v>10</v>
      </c>
      <c r="F1494" s="34">
        <f t="shared" si="102"/>
        <v>1000</v>
      </c>
      <c r="G1494" s="44"/>
      <c r="H1494" s="48" t="str">
        <f t="shared" si="103"/>
        <v/>
      </c>
    </row>
    <row r="1495" spans="1:8" x14ac:dyDescent="0.3">
      <c r="A1495" s="25" t="s">
        <v>781</v>
      </c>
      <c r="B1495" s="17" t="s">
        <v>780</v>
      </c>
      <c r="C1495" s="7" t="s">
        <v>22</v>
      </c>
      <c r="D1495" s="6">
        <v>100</v>
      </c>
      <c r="E1495" s="41">
        <v>20</v>
      </c>
      <c r="F1495" s="34">
        <f t="shared" si="102"/>
        <v>2000</v>
      </c>
      <c r="G1495" s="44"/>
      <c r="H1495" s="48" t="str">
        <f t="shared" si="103"/>
        <v/>
      </c>
    </row>
    <row r="1496" spans="1:8" ht="43.2" x14ac:dyDescent="0.3">
      <c r="A1496" s="25" t="s">
        <v>779</v>
      </c>
      <c r="B1496" s="17" t="s">
        <v>778</v>
      </c>
      <c r="C1496" s="7" t="s">
        <v>131</v>
      </c>
      <c r="D1496" s="6">
        <v>250</v>
      </c>
      <c r="E1496" s="41">
        <v>40</v>
      </c>
      <c r="F1496" s="34">
        <f t="shared" si="102"/>
        <v>10000</v>
      </c>
      <c r="G1496" s="44"/>
      <c r="H1496" s="48" t="str">
        <f t="shared" si="103"/>
        <v/>
      </c>
    </row>
    <row r="1497" spans="1:8" x14ac:dyDescent="0.3">
      <c r="A1497" s="25" t="s">
        <v>777</v>
      </c>
      <c r="B1497" s="17" t="s">
        <v>776</v>
      </c>
      <c r="C1497" s="7" t="s">
        <v>22</v>
      </c>
      <c r="D1497" s="6">
        <v>100</v>
      </c>
      <c r="E1497" s="41">
        <v>25</v>
      </c>
      <c r="F1497" s="34">
        <f t="shared" si="102"/>
        <v>2500</v>
      </c>
      <c r="G1497" s="44"/>
      <c r="H1497" s="48" t="str">
        <f t="shared" si="103"/>
        <v/>
      </c>
    </row>
    <row r="1498" spans="1:8" ht="15.6" x14ac:dyDescent="0.3">
      <c r="A1498" s="23" t="s">
        <v>775</v>
      </c>
      <c r="B1498" s="26" t="s">
        <v>774</v>
      </c>
      <c r="C1498" s="21" t="s">
        <v>0</v>
      </c>
      <c r="D1498" s="20" t="s">
        <v>0</v>
      </c>
      <c r="E1498" s="40" t="s">
        <v>0</v>
      </c>
      <c r="F1498" s="35" t="s">
        <v>0</v>
      </c>
      <c r="G1498" s="43"/>
      <c r="H1498" s="48" t="s">
        <v>0</v>
      </c>
    </row>
    <row r="1499" spans="1:8" ht="15.6" x14ac:dyDescent="0.3">
      <c r="A1499" s="23" t="s">
        <v>773</v>
      </c>
      <c r="B1499" s="26" t="s">
        <v>772</v>
      </c>
      <c r="C1499" s="21" t="s">
        <v>0</v>
      </c>
      <c r="D1499" s="20" t="s">
        <v>0</v>
      </c>
      <c r="E1499" s="40" t="s">
        <v>0</v>
      </c>
      <c r="F1499" s="35" t="s">
        <v>0</v>
      </c>
      <c r="G1499" s="43"/>
      <c r="H1499" s="48" t="s">
        <v>0</v>
      </c>
    </row>
    <row r="1500" spans="1:8" ht="43.2" x14ac:dyDescent="0.3">
      <c r="A1500" s="25" t="s">
        <v>771</v>
      </c>
      <c r="B1500" s="17" t="s">
        <v>770</v>
      </c>
      <c r="C1500" s="7" t="s">
        <v>131</v>
      </c>
      <c r="D1500" s="6">
        <v>600</v>
      </c>
      <c r="E1500" s="41">
        <v>92</v>
      </c>
      <c r="F1500" s="34">
        <f>MMULT(D1500,E1500)</f>
        <v>55200</v>
      </c>
      <c r="G1500" s="44"/>
      <c r="H1500" s="48" t="str">
        <f>IF(G1500="","",D1500*G1500)</f>
        <v/>
      </c>
    </row>
    <row r="1501" spans="1:8" ht="15.6" x14ac:dyDescent="0.3">
      <c r="A1501" s="23" t="s">
        <v>769</v>
      </c>
      <c r="B1501" s="26" t="s">
        <v>768</v>
      </c>
      <c r="C1501" s="21" t="s">
        <v>0</v>
      </c>
      <c r="D1501" s="20" t="s">
        <v>0</v>
      </c>
      <c r="E1501" s="40" t="s">
        <v>0</v>
      </c>
      <c r="F1501" s="35" t="s">
        <v>0</v>
      </c>
      <c r="G1501" s="43"/>
      <c r="H1501" s="48" t="s">
        <v>0</v>
      </c>
    </row>
    <row r="1502" spans="1:8" ht="15.6" x14ac:dyDescent="0.3">
      <c r="A1502" s="23" t="s">
        <v>767</v>
      </c>
      <c r="B1502" s="26" t="s">
        <v>766</v>
      </c>
      <c r="C1502" s="21" t="s">
        <v>0</v>
      </c>
      <c r="D1502" s="20" t="s">
        <v>0</v>
      </c>
      <c r="E1502" s="40" t="s">
        <v>0</v>
      </c>
      <c r="F1502" s="35" t="s">
        <v>0</v>
      </c>
      <c r="G1502" s="43"/>
      <c r="H1502" s="48" t="s">
        <v>0</v>
      </c>
    </row>
    <row r="1503" spans="1:8" x14ac:dyDescent="0.3">
      <c r="A1503" s="25" t="s">
        <v>765</v>
      </c>
      <c r="B1503" s="17" t="s">
        <v>764</v>
      </c>
      <c r="C1503" s="7" t="s">
        <v>15</v>
      </c>
      <c r="D1503" s="6">
        <v>2</v>
      </c>
      <c r="E1503" s="41">
        <v>1510</v>
      </c>
      <c r="F1503" s="34">
        <f>MMULT(D1503,E1503)</f>
        <v>3020</v>
      </c>
      <c r="G1503" s="44"/>
      <c r="H1503" s="48" t="str">
        <f>IF(G1503="","",D1503*G1503)</f>
        <v/>
      </c>
    </row>
    <row r="1504" spans="1:8" ht="15.6" x14ac:dyDescent="0.3">
      <c r="A1504" s="23" t="s">
        <v>763</v>
      </c>
      <c r="B1504" s="26" t="s">
        <v>762</v>
      </c>
      <c r="C1504" s="21" t="s">
        <v>0</v>
      </c>
      <c r="D1504" s="20" t="s">
        <v>0</v>
      </c>
      <c r="E1504" s="40" t="s">
        <v>0</v>
      </c>
      <c r="F1504" s="35" t="s">
        <v>0</v>
      </c>
      <c r="G1504" s="43"/>
      <c r="H1504" s="48" t="s">
        <v>0</v>
      </c>
    </row>
    <row r="1505" spans="1:8" ht="15.6" x14ac:dyDescent="0.3">
      <c r="A1505" s="23" t="s">
        <v>761</v>
      </c>
      <c r="B1505" s="26" t="s">
        <v>760</v>
      </c>
      <c r="C1505" s="21" t="s">
        <v>0</v>
      </c>
      <c r="D1505" s="20" t="s">
        <v>0</v>
      </c>
      <c r="E1505" s="40" t="s">
        <v>0</v>
      </c>
      <c r="F1505" s="35" t="s">
        <v>0</v>
      </c>
      <c r="G1505" s="43"/>
      <c r="H1505" s="48" t="s">
        <v>0</v>
      </c>
    </row>
    <row r="1506" spans="1:8" ht="28.8" x14ac:dyDescent="0.3">
      <c r="A1506" s="25" t="s">
        <v>759</v>
      </c>
      <c r="B1506" s="17" t="s">
        <v>758</v>
      </c>
      <c r="C1506" s="7" t="s">
        <v>22</v>
      </c>
      <c r="D1506" s="6">
        <v>15</v>
      </c>
      <c r="E1506" s="41">
        <v>840</v>
      </c>
      <c r="F1506" s="34">
        <f t="shared" ref="F1506:F1512" si="104">MMULT(D1506,E1506)</f>
        <v>12600</v>
      </c>
      <c r="G1506" s="44"/>
      <c r="H1506" s="48" t="str">
        <f t="shared" ref="H1506:H1512" si="105">IF(G1506="","",D1506*G1506)</f>
        <v/>
      </c>
    </row>
    <row r="1507" spans="1:8" x14ac:dyDescent="0.3">
      <c r="A1507" s="25" t="s">
        <v>757</v>
      </c>
      <c r="B1507" s="17" t="s">
        <v>756</v>
      </c>
      <c r="C1507" s="7" t="s">
        <v>15</v>
      </c>
      <c r="D1507" s="6">
        <v>6</v>
      </c>
      <c r="E1507" s="41">
        <v>5100</v>
      </c>
      <c r="F1507" s="34">
        <f t="shared" si="104"/>
        <v>30600</v>
      </c>
      <c r="G1507" s="44"/>
      <c r="H1507" s="48" t="str">
        <f t="shared" si="105"/>
        <v/>
      </c>
    </row>
    <row r="1508" spans="1:8" x14ac:dyDescent="0.3">
      <c r="A1508" s="18" t="s">
        <v>893</v>
      </c>
      <c r="B1508" s="28" t="s">
        <v>892</v>
      </c>
      <c r="C1508" s="7" t="s">
        <v>721</v>
      </c>
      <c r="D1508" s="6">
        <v>50</v>
      </c>
      <c r="E1508" s="41">
        <v>110</v>
      </c>
      <c r="F1508" s="34">
        <f t="shared" si="104"/>
        <v>5500</v>
      </c>
      <c r="G1508" s="44"/>
      <c r="H1508" s="48" t="str">
        <f t="shared" si="105"/>
        <v/>
      </c>
    </row>
    <row r="1509" spans="1:8" ht="43.2" x14ac:dyDescent="0.3">
      <c r="A1509" s="18" t="s">
        <v>887</v>
      </c>
      <c r="B1509" s="17" t="s">
        <v>886</v>
      </c>
      <c r="C1509" s="7" t="s">
        <v>15</v>
      </c>
      <c r="D1509" s="6">
        <v>1</v>
      </c>
      <c r="E1509" s="41">
        <v>3460</v>
      </c>
      <c r="F1509" s="34">
        <f t="shared" si="104"/>
        <v>3460</v>
      </c>
      <c r="G1509" s="44"/>
      <c r="H1509" s="48" t="str">
        <f t="shared" si="105"/>
        <v/>
      </c>
    </row>
    <row r="1510" spans="1:8" ht="43.2" x14ac:dyDescent="0.3">
      <c r="A1510" s="18" t="s">
        <v>885</v>
      </c>
      <c r="B1510" s="17" t="s">
        <v>884</v>
      </c>
      <c r="C1510" s="7" t="s">
        <v>15</v>
      </c>
      <c r="D1510" s="6">
        <v>2</v>
      </c>
      <c r="E1510" s="41">
        <v>2940</v>
      </c>
      <c r="F1510" s="34">
        <f t="shared" si="104"/>
        <v>5880</v>
      </c>
      <c r="G1510" s="44"/>
      <c r="H1510" s="48" t="str">
        <f t="shared" si="105"/>
        <v/>
      </c>
    </row>
    <row r="1511" spans="1:8" s="19" customFormat="1" ht="43.2" x14ac:dyDescent="0.3">
      <c r="A1511" s="18" t="s">
        <v>883</v>
      </c>
      <c r="B1511" s="17" t="s">
        <v>882</v>
      </c>
      <c r="C1511" s="7" t="s">
        <v>15</v>
      </c>
      <c r="D1511" s="6">
        <v>1</v>
      </c>
      <c r="E1511" s="41">
        <v>8120</v>
      </c>
      <c r="F1511" s="34">
        <f t="shared" si="104"/>
        <v>8120</v>
      </c>
      <c r="G1511" s="44"/>
      <c r="H1511" s="48" t="str">
        <f t="shared" si="105"/>
        <v/>
      </c>
    </row>
    <row r="1512" spans="1:8" ht="57.6" x14ac:dyDescent="0.3">
      <c r="A1512" s="25" t="s">
        <v>879</v>
      </c>
      <c r="B1512" s="17" t="s">
        <v>878</v>
      </c>
      <c r="C1512" s="27" t="s">
        <v>15</v>
      </c>
      <c r="D1512" s="6">
        <v>2</v>
      </c>
      <c r="E1512" s="41">
        <v>3600</v>
      </c>
      <c r="F1512" s="34">
        <f t="shared" si="104"/>
        <v>7200</v>
      </c>
      <c r="G1512" s="44"/>
      <c r="H1512" s="48" t="str">
        <f t="shared" si="105"/>
        <v/>
      </c>
    </row>
    <row r="1513" spans="1:8" ht="15.6" x14ac:dyDescent="0.3">
      <c r="A1513" s="23" t="s">
        <v>755</v>
      </c>
      <c r="B1513" s="26" t="s">
        <v>754</v>
      </c>
      <c r="C1513" s="21" t="s">
        <v>0</v>
      </c>
      <c r="D1513" s="20" t="s">
        <v>0</v>
      </c>
      <c r="E1513" s="40" t="s">
        <v>0</v>
      </c>
      <c r="F1513" s="35" t="s">
        <v>0</v>
      </c>
      <c r="G1513" s="43"/>
      <c r="H1513" s="48" t="s">
        <v>0</v>
      </c>
    </row>
    <row r="1514" spans="1:8" ht="15.6" x14ac:dyDescent="0.3">
      <c r="A1514" s="23" t="s">
        <v>753</v>
      </c>
      <c r="B1514" s="26" t="s">
        <v>752</v>
      </c>
      <c r="C1514" s="21" t="s">
        <v>0</v>
      </c>
      <c r="D1514" s="20" t="s">
        <v>0</v>
      </c>
      <c r="E1514" s="40" t="s">
        <v>0</v>
      </c>
      <c r="F1514" s="35" t="s">
        <v>0</v>
      </c>
      <c r="G1514" s="43"/>
      <c r="H1514" s="48" t="s">
        <v>0</v>
      </c>
    </row>
    <row r="1515" spans="1:8" s="19" customFormat="1" ht="15.6" x14ac:dyDescent="0.3">
      <c r="A1515" s="25" t="s">
        <v>751</v>
      </c>
      <c r="B1515" s="17" t="s">
        <v>750</v>
      </c>
      <c r="C1515" s="7" t="s">
        <v>15</v>
      </c>
      <c r="D1515" s="6">
        <v>5</v>
      </c>
      <c r="E1515" s="41">
        <v>450</v>
      </c>
      <c r="F1515" s="34">
        <f>MMULT(D1515,E1515)</f>
        <v>2250</v>
      </c>
      <c r="G1515" s="44"/>
      <c r="H1515" s="48" t="str">
        <f>IF(G1515="","",D1515*G1515)</f>
        <v/>
      </c>
    </row>
    <row r="1516" spans="1:8" x14ac:dyDescent="0.3">
      <c r="A1516" s="25" t="s">
        <v>749</v>
      </c>
      <c r="B1516" s="17" t="s">
        <v>748</v>
      </c>
      <c r="C1516" s="7" t="s">
        <v>15</v>
      </c>
      <c r="D1516" s="6">
        <v>5</v>
      </c>
      <c r="E1516" s="41">
        <v>250</v>
      </c>
      <c r="F1516" s="34">
        <f>MMULT(D1516,E1516)</f>
        <v>1250</v>
      </c>
      <c r="G1516" s="44"/>
      <c r="H1516" s="48" t="str">
        <f>IF(G1516="","",D1516*G1516)</f>
        <v/>
      </c>
    </row>
    <row r="1517" spans="1:8" x14ac:dyDescent="0.3">
      <c r="A1517" s="25" t="s">
        <v>747</v>
      </c>
      <c r="B1517" s="17" t="s">
        <v>746</v>
      </c>
      <c r="C1517" s="7" t="s">
        <v>15</v>
      </c>
      <c r="D1517" s="6">
        <v>4</v>
      </c>
      <c r="E1517" s="41">
        <v>1200</v>
      </c>
      <c r="F1517" s="34">
        <f>MMULT(D1517,E1517)</f>
        <v>4800</v>
      </c>
      <c r="G1517" s="44"/>
      <c r="H1517" s="48" t="str">
        <f>IF(G1517="","",D1517*G1517)</f>
        <v/>
      </c>
    </row>
    <row r="1518" spans="1:8" ht="15.6" x14ac:dyDescent="0.3">
      <c r="A1518" s="23" t="s">
        <v>745</v>
      </c>
      <c r="B1518" s="26" t="s">
        <v>744</v>
      </c>
      <c r="C1518" s="21" t="s">
        <v>0</v>
      </c>
      <c r="D1518" s="20" t="s">
        <v>0</v>
      </c>
      <c r="E1518" s="40" t="s">
        <v>0</v>
      </c>
      <c r="F1518" s="35" t="s">
        <v>0</v>
      </c>
      <c r="G1518" s="43"/>
      <c r="H1518" s="48" t="s">
        <v>0</v>
      </c>
    </row>
    <row r="1519" spans="1:8" ht="15.6" x14ac:dyDescent="0.3">
      <c r="A1519" s="23" t="s">
        <v>743</v>
      </c>
      <c r="B1519" s="26" t="s">
        <v>742</v>
      </c>
      <c r="C1519" s="21" t="s">
        <v>0</v>
      </c>
      <c r="D1519" s="20" t="s">
        <v>0</v>
      </c>
      <c r="E1519" s="40" t="s">
        <v>0</v>
      </c>
      <c r="F1519" s="35" t="s">
        <v>0</v>
      </c>
      <c r="G1519" s="43"/>
      <c r="H1519" s="48" t="s">
        <v>0</v>
      </c>
    </row>
    <row r="1520" spans="1:8" s="19" customFormat="1" ht="15.6" x14ac:dyDescent="0.3">
      <c r="A1520" s="25" t="s">
        <v>741</v>
      </c>
      <c r="B1520" s="17" t="s">
        <v>740</v>
      </c>
      <c r="C1520" s="7" t="s">
        <v>721</v>
      </c>
      <c r="D1520" s="6">
        <v>200</v>
      </c>
      <c r="E1520" s="41">
        <v>23</v>
      </c>
      <c r="F1520" s="34">
        <f t="shared" ref="F1520:F1530" si="106">MMULT(D1520,E1520)</f>
        <v>4600</v>
      </c>
      <c r="G1520" s="44"/>
      <c r="H1520" s="48" t="str">
        <f t="shared" ref="H1520:H1530" si="107">IF(G1520="","",D1520*G1520)</f>
        <v/>
      </c>
    </row>
    <row r="1521" spans="1:8" ht="28.8" x14ac:dyDescent="0.3">
      <c r="A1521" s="25" t="s">
        <v>741</v>
      </c>
      <c r="B1521" s="17" t="s">
        <v>875</v>
      </c>
      <c r="C1521" s="27" t="s">
        <v>131</v>
      </c>
      <c r="D1521" s="6">
        <v>15</v>
      </c>
      <c r="E1521" s="41">
        <v>1090</v>
      </c>
      <c r="F1521" s="34">
        <f t="shared" si="106"/>
        <v>16350</v>
      </c>
      <c r="G1521" s="44"/>
      <c r="H1521" s="48" t="str">
        <f t="shared" si="107"/>
        <v/>
      </c>
    </row>
    <row r="1522" spans="1:8" ht="28.8" x14ac:dyDescent="0.3">
      <c r="A1522" s="25" t="s">
        <v>739</v>
      </c>
      <c r="B1522" s="17" t="s">
        <v>738</v>
      </c>
      <c r="C1522" s="7" t="s">
        <v>721</v>
      </c>
      <c r="D1522" s="6">
        <v>200</v>
      </c>
      <c r="E1522" s="41">
        <v>60</v>
      </c>
      <c r="F1522" s="34">
        <f t="shared" si="106"/>
        <v>12000</v>
      </c>
      <c r="G1522" s="44"/>
      <c r="H1522" s="48" t="str">
        <f t="shared" si="107"/>
        <v/>
      </c>
    </row>
    <row r="1523" spans="1:8" ht="28.8" x14ac:dyDescent="0.3">
      <c r="A1523" s="25" t="s">
        <v>737</v>
      </c>
      <c r="B1523" s="17" t="s">
        <v>736</v>
      </c>
      <c r="C1523" s="7" t="s">
        <v>721</v>
      </c>
      <c r="D1523" s="6">
        <v>300</v>
      </c>
      <c r="E1523" s="41">
        <v>85</v>
      </c>
      <c r="F1523" s="34">
        <f t="shared" si="106"/>
        <v>25500</v>
      </c>
      <c r="G1523" s="44"/>
      <c r="H1523" s="48" t="str">
        <f t="shared" si="107"/>
        <v/>
      </c>
    </row>
    <row r="1524" spans="1:8" x14ac:dyDescent="0.3">
      <c r="A1524" s="25" t="s">
        <v>735</v>
      </c>
      <c r="B1524" s="17" t="s">
        <v>734</v>
      </c>
      <c r="C1524" s="7" t="s">
        <v>131</v>
      </c>
      <c r="D1524" s="6">
        <v>300</v>
      </c>
      <c r="E1524" s="41">
        <v>2</v>
      </c>
      <c r="F1524" s="34">
        <f t="shared" si="106"/>
        <v>600</v>
      </c>
      <c r="G1524" s="44"/>
      <c r="H1524" s="48" t="str">
        <f t="shared" si="107"/>
        <v/>
      </c>
    </row>
    <row r="1525" spans="1:8" x14ac:dyDescent="0.3">
      <c r="A1525" s="25" t="s">
        <v>733</v>
      </c>
      <c r="B1525" s="17" t="s">
        <v>732</v>
      </c>
      <c r="C1525" s="7" t="s">
        <v>131</v>
      </c>
      <c r="D1525" s="6">
        <v>300</v>
      </c>
      <c r="E1525" s="41">
        <v>2</v>
      </c>
      <c r="F1525" s="34">
        <f t="shared" si="106"/>
        <v>600</v>
      </c>
      <c r="G1525" s="44"/>
      <c r="H1525" s="48" t="str">
        <f t="shared" si="107"/>
        <v/>
      </c>
    </row>
    <row r="1526" spans="1:8" x14ac:dyDescent="0.3">
      <c r="A1526" s="25" t="s">
        <v>731</v>
      </c>
      <c r="B1526" s="17" t="s">
        <v>730</v>
      </c>
      <c r="C1526" s="7" t="s">
        <v>131</v>
      </c>
      <c r="D1526" s="6">
        <v>300</v>
      </c>
      <c r="E1526" s="41">
        <v>30</v>
      </c>
      <c r="F1526" s="34">
        <f t="shared" si="106"/>
        <v>9000</v>
      </c>
      <c r="G1526" s="44"/>
      <c r="H1526" s="48" t="str">
        <f t="shared" si="107"/>
        <v/>
      </c>
    </row>
    <row r="1527" spans="1:8" x14ac:dyDescent="0.3">
      <c r="A1527" s="25" t="s">
        <v>729</v>
      </c>
      <c r="B1527" s="17" t="s">
        <v>728</v>
      </c>
      <c r="C1527" s="7" t="s">
        <v>131</v>
      </c>
      <c r="D1527" s="6">
        <v>300</v>
      </c>
      <c r="E1527" s="41">
        <v>33</v>
      </c>
      <c r="F1527" s="34">
        <f t="shared" si="106"/>
        <v>9900</v>
      </c>
      <c r="G1527" s="44"/>
      <c r="H1527" s="48" t="str">
        <f t="shared" si="107"/>
        <v/>
      </c>
    </row>
    <row r="1528" spans="1:8" x14ac:dyDescent="0.3">
      <c r="A1528" s="25" t="s">
        <v>727</v>
      </c>
      <c r="B1528" s="17" t="s">
        <v>726</v>
      </c>
      <c r="C1528" s="7" t="s">
        <v>22</v>
      </c>
      <c r="D1528" s="6">
        <v>120</v>
      </c>
      <c r="E1528" s="41">
        <v>66</v>
      </c>
      <c r="F1528" s="34">
        <f t="shared" si="106"/>
        <v>7920</v>
      </c>
      <c r="G1528" s="44"/>
      <c r="H1528" s="48" t="str">
        <f t="shared" si="107"/>
        <v/>
      </c>
    </row>
    <row r="1529" spans="1:8" x14ac:dyDescent="0.3">
      <c r="A1529" s="25" t="s">
        <v>725</v>
      </c>
      <c r="B1529" s="17" t="s">
        <v>724</v>
      </c>
      <c r="C1529" s="7" t="s">
        <v>721</v>
      </c>
      <c r="D1529" s="6">
        <v>15</v>
      </c>
      <c r="E1529" s="41">
        <v>1000</v>
      </c>
      <c r="F1529" s="34">
        <f t="shared" si="106"/>
        <v>15000</v>
      </c>
      <c r="G1529" s="44"/>
      <c r="H1529" s="48" t="str">
        <f t="shared" si="107"/>
        <v/>
      </c>
    </row>
    <row r="1530" spans="1:8" ht="28.8" x14ac:dyDescent="0.3">
      <c r="A1530" s="25" t="s">
        <v>723</v>
      </c>
      <c r="B1530" s="17" t="s">
        <v>722</v>
      </c>
      <c r="C1530" s="7" t="s">
        <v>721</v>
      </c>
      <c r="D1530" s="6">
        <v>100</v>
      </c>
      <c r="E1530" s="41">
        <v>101</v>
      </c>
      <c r="F1530" s="34">
        <f t="shared" si="106"/>
        <v>10100</v>
      </c>
      <c r="G1530" s="44"/>
      <c r="H1530" s="48" t="str">
        <f t="shared" si="107"/>
        <v/>
      </c>
    </row>
    <row r="1531" spans="1:8" ht="15.6" x14ac:dyDescent="0.3">
      <c r="A1531" s="23" t="s">
        <v>720</v>
      </c>
      <c r="B1531" s="26" t="s">
        <v>719</v>
      </c>
      <c r="C1531" s="21" t="s">
        <v>0</v>
      </c>
      <c r="D1531" s="20" t="s">
        <v>0</v>
      </c>
      <c r="E1531" s="40" t="s">
        <v>0</v>
      </c>
      <c r="F1531" s="35" t="s">
        <v>0</v>
      </c>
      <c r="G1531" s="43"/>
      <c r="H1531" s="48" t="s">
        <v>0</v>
      </c>
    </row>
    <row r="1532" spans="1:8" ht="15.6" x14ac:dyDescent="0.3">
      <c r="A1532" s="23" t="s">
        <v>718</v>
      </c>
      <c r="B1532" s="26" t="s">
        <v>717</v>
      </c>
      <c r="C1532" s="21" t="s">
        <v>0</v>
      </c>
      <c r="D1532" s="20" t="s">
        <v>0</v>
      </c>
      <c r="E1532" s="40" t="s">
        <v>0</v>
      </c>
      <c r="F1532" s="35" t="s">
        <v>0</v>
      </c>
      <c r="G1532" s="43"/>
      <c r="H1532" s="48" t="s">
        <v>0</v>
      </c>
    </row>
    <row r="1533" spans="1:8" s="19" customFormat="1" ht="15.6" x14ac:dyDescent="0.3">
      <c r="A1533" s="18" t="s">
        <v>716</v>
      </c>
      <c r="B1533" s="17" t="s">
        <v>715</v>
      </c>
      <c r="C1533" s="7" t="s">
        <v>131</v>
      </c>
      <c r="D1533" s="6">
        <v>1000</v>
      </c>
      <c r="E1533" s="41">
        <v>8</v>
      </c>
      <c r="F1533" s="34">
        <f>MMULT(D1533,E1533)</f>
        <v>8000</v>
      </c>
      <c r="G1533" s="44"/>
      <c r="H1533" s="48" t="str">
        <f>IF(G1533="","",D1533*G1533)</f>
        <v/>
      </c>
    </row>
    <row r="1534" spans="1:8" x14ac:dyDescent="0.3">
      <c r="A1534" s="18" t="s">
        <v>714</v>
      </c>
      <c r="B1534" s="17" t="s">
        <v>713</v>
      </c>
      <c r="C1534" s="7" t="s">
        <v>22</v>
      </c>
      <c r="D1534" s="6">
        <v>50</v>
      </c>
      <c r="E1534" s="41">
        <v>1.6</v>
      </c>
      <c r="F1534" s="34">
        <f>MMULT(D1534,E1534)</f>
        <v>80</v>
      </c>
      <c r="G1534" s="44"/>
      <c r="H1534" s="48" t="str">
        <f>IF(G1534="","",D1534*G1534)</f>
        <v/>
      </c>
    </row>
    <row r="1535" spans="1:8" ht="28.8" x14ac:dyDescent="0.3">
      <c r="A1535" s="25" t="s">
        <v>872</v>
      </c>
      <c r="B1535" s="17" t="s">
        <v>871</v>
      </c>
      <c r="C1535" s="27" t="s">
        <v>131</v>
      </c>
      <c r="D1535" s="6">
        <v>20</v>
      </c>
      <c r="E1535" s="41">
        <v>770</v>
      </c>
      <c r="F1535" s="34">
        <f>MMULT(D1535,E1535)</f>
        <v>15400</v>
      </c>
      <c r="G1535" s="44"/>
      <c r="H1535" s="48" t="str">
        <f>IF(G1535="","",D1535*G1535)</f>
        <v/>
      </c>
    </row>
    <row r="1536" spans="1:8" s="19" customFormat="1" ht="15.6" x14ac:dyDescent="0.3">
      <c r="A1536" s="23" t="s">
        <v>712</v>
      </c>
      <c r="B1536" s="22" t="s">
        <v>711</v>
      </c>
      <c r="C1536" s="21" t="s">
        <v>0</v>
      </c>
      <c r="D1536" s="20" t="s">
        <v>0</v>
      </c>
      <c r="E1536" s="40" t="s">
        <v>0</v>
      </c>
      <c r="F1536" s="35" t="s">
        <v>0</v>
      </c>
      <c r="G1536" s="43"/>
      <c r="H1536" s="48" t="s">
        <v>0</v>
      </c>
    </row>
    <row r="1537" spans="1:8" s="19" customFormat="1" ht="15.6" x14ac:dyDescent="0.3">
      <c r="A1537" s="23" t="s">
        <v>710</v>
      </c>
      <c r="B1537" s="22" t="s">
        <v>709</v>
      </c>
      <c r="C1537" s="21" t="s">
        <v>0</v>
      </c>
      <c r="D1537" s="20" t="s">
        <v>0</v>
      </c>
      <c r="E1537" s="40" t="s">
        <v>0</v>
      </c>
      <c r="F1537" s="35" t="s">
        <v>0</v>
      </c>
      <c r="G1537" s="43"/>
      <c r="H1537" s="48" t="s">
        <v>0</v>
      </c>
    </row>
    <row r="1538" spans="1:8" ht="43.2" x14ac:dyDescent="0.3">
      <c r="A1538" s="18" t="s">
        <v>708</v>
      </c>
      <c r="B1538" s="17" t="s">
        <v>707</v>
      </c>
      <c r="C1538" s="6" t="s">
        <v>22</v>
      </c>
      <c r="D1538" s="6">
        <v>48</v>
      </c>
      <c r="E1538" s="41">
        <v>213</v>
      </c>
      <c r="F1538" s="34">
        <f>MMULT(D1538,E1538)</f>
        <v>10224</v>
      </c>
      <c r="G1538" s="44"/>
      <c r="H1538" s="48" t="str">
        <f>IF(G1538="","",D1538*G1538)</f>
        <v/>
      </c>
    </row>
    <row r="1539" spans="1:8" ht="43.2" x14ac:dyDescent="0.3">
      <c r="A1539" s="18" t="s">
        <v>706</v>
      </c>
      <c r="B1539" s="17" t="s">
        <v>705</v>
      </c>
      <c r="C1539" s="6" t="s">
        <v>22</v>
      </c>
      <c r="D1539" s="6">
        <v>24</v>
      </c>
      <c r="E1539" s="41">
        <v>277</v>
      </c>
      <c r="F1539" s="34">
        <f>MMULT(D1539,E1539)</f>
        <v>6648</v>
      </c>
      <c r="G1539" s="44"/>
      <c r="H1539" s="48" t="str">
        <f>IF(G1539="","",D1539*G1539)</f>
        <v/>
      </c>
    </row>
    <row r="1540" spans="1:8" ht="43.2" x14ac:dyDescent="0.3">
      <c r="A1540" s="18" t="s">
        <v>704</v>
      </c>
      <c r="B1540" s="17" t="s">
        <v>703</v>
      </c>
      <c r="C1540" s="7" t="s">
        <v>22</v>
      </c>
      <c r="D1540" s="6">
        <v>50</v>
      </c>
      <c r="E1540" s="41">
        <v>289</v>
      </c>
      <c r="F1540" s="34">
        <f>MMULT(D1540,E1540)</f>
        <v>14450</v>
      </c>
      <c r="G1540" s="44"/>
      <c r="H1540" s="48" t="str">
        <f>IF(G1540="","",D1540*G1540)</f>
        <v/>
      </c>
    </row>
    <row r="1541" spans="1:8" s="19" customFormat="1" ht="15.6" x14ac:dyDescent="0.3">
      <c r="A1541" s="23" t="s">
        <v>702</v>
      </c>
      <c r="B1541" s="22" t="s">
        <v>701</v>
      </c>
      <c r="C1541" s="21" t="s">
        <v>0</v>
      </c>
      <c r="D1541" s="20" t="s">
        <v>0</v>
      </c>
      <c r="E1541" s="40" t="s">
        <v>0</v>
      </c>
      <c r="F1541" s="35" t="s">
        <v>0</v>
      </c>
      <c r="G1541" s="43"/>
      <c r="H1541" s="48" t="s">
        <v>0</v>
      </c>
    </row>
    <row r="1542" spans="1:8" ht="57.6" x14ac:dyDescent="0.3">
      <c r="A1542" s="18" t="s">
        <v>700</v>
      </c>
      <c r="B1542" s="17" t="s">
        <v>699</v>
      </c>
      <c r="C1542" s="7" t="s">
        <v>15</v>
      </c>
      <c r="D1542" s="6">
        <v>1</v>
      </c>
      <c r="E1542" s="41">
        <v>1440</v>
      </c>
      <c r="F1542" s="34">
        <f>MMULT(D1542,E1542)</f>
        <v>1440</v>
      </c>
      <c r="G1542" s="44"/>
      <c r="H1542" s="48" t="str">
        <f>IF(G1542="","",D1542*G1542)</f>
        <v/>
      </c>
    </row>
    <row r="1543" spans="1:8" ht="57.6" x14ac:dyDescent="0.3">
      <c r="A1543" s="18" t="s">
        <v>698</v>
      </c>
      <c r="B1543" s="17" t="s">
        <v>697</v>
      </c>
      <c r="C1543" s="7" t="s">
        <v>15</v>
      </c>
      <c r="D1543" s="6">
        <v>1</v>
      </c>
      <c r="E1543" s="41">
        <v>1980</v>
      </c>
      <c r="F1543" s="34">
        <f>MMULT(D1543,E1543)</f>
        <v>1980</v>
      </c>
      <c r="G1543" s="44"/>
      <c r="H1543" s="48" t="str">
        <f>IF(G1543="","",D1543*G1543)</f>
        <v/>
      </c>
    </row>
    <row r="1544" spans="1:8" ht="57.6" x14ac:dyDescent="0.3">
      <c r="A1544" s="18" t="s">
        <v>696</v>
      </c>
      <c r="B1544" s="17" t="s">
        <v>695</v>
      </c>
      <c r="C1544" s="7" t="s">
        <v>15</v>
      </c>
      <c r="D1544" s="6">
        <v>1</v>
      </c>
      <c r="E1544" s="41">
        <v>2100</v>
      </c>
      <c r="F1544" s="34">
        <f>MMULT(D1544,E1544)</f>
        <v>2100</v>
      </c>
      <c r="G1544" s="44"/>
      <c r="H1544" s="48" t="str">
        <f>IF(G1544="","",D1544*G1544)</f>
        <v/>
      </c>
    </row>
    <row r="1545" spans="1:8" ht="15.6" x14ac:dyDescent="0.3">
      <c r="A1545" s="23" t="s">
        <v>694</v>
      </c>
      <c r="B1545" s="22" t="s">
        <v>693</v>
      </c>
      <c r="C1545" s="21" t="s">
        <v>0</v>
      </c>
      <c r="D1545" s="20" t="s">
        <v>0</v>
      </c>
      <c r="E1545" s="40" t="s">
        <v>0</v>
      </c>
      <c r="F1545" s="35" t="s">
        <v>0</v>
      </c>
      <c r="G1545" s="43"/>
      <c r="H1545" s="48" t="s">
        <v>0</v>
      </c>
    </row>
    <row r="1546" spans="1:8" ht="28.8" x14ac:dyDescent="0.3">
      <c r="A1546" s="18" t="s">
        <v>692</v>
      </c>
      <c r="B1546" s="24" t="s">
        <v>691</v>
      </c>
      <c r="C1546" s="7" t="s">
        <v>15</v>
      </c>
      <c r="D1546" s="6">
        <v>1</v>
      </c>
      <c r="E1546" s="41">
        <v>1100</v>
      </c>
      <c r="F1546" s="34">
        <f t="shared" ref="F1546:F1555" si="108">MMULT(D1546,E1546)</f>
        <v>1100</v>
      </c>
      <c r="G1546" s="44"/>
      <c r="H1546" s="48" t="str">
        <f t="shared" ref="H1546:H1555" si="109">IF(G1546="","",D1546*G1546)</f>
        <v/>
      </c>
    </row>
    <row r="1547" spans="1:8" ht="28.8" x14ac:dyDescent="0.3">
      <c r="A1547" s="18" t="s">
        <v>690</v>
      </c>
      <c r="B1547" s="24" t="s">
        <v>689</v>
      </c>
      <c r="C1547" s="7" t="s">
        <v>15</v>
      </c>
      <c r="D1547" s="6">
        <v>5</v>
      </c>
      <c r="E1547" s="41">
        <v>1770</v>
      </c>
      <c r="F1547" s="34">
        <f t="shared" si="108"/>
        <v>8850</v>
      </c>
      <c r="G1547" s="44"/>
      <c r="H1547" s="48" t="str">
        <f t="shared" si="109"/>
        <v/>
      </c>
    </row>
    <row r="1548" spans="1:8" ht="28.8" x14ac:dyDescent="0.3">
      <c r="A1548" s="18" t="s">
        <v>688</v>
      </c>
      <c r="B1548" s="24" t="s">
        <v>687</v>
      </c>
      <c r="C1548" s="7" t="s">
        <v>15</v>
      </c>
      <c r="D1548" s="6">
        <v>2</v>
      </c>
      <c r="E1548" s="41">
        <v>1060</v>
      </c>
      <c r="F1548" s="34">
        <f t="shared" si="108"/>
        <v>2120</v>
      </c>
      <c r="G1548" s="44"/>
      <c r="H1548" s="48" t="str">
        <f t="shared" si="109"/>
        <v/>
      </c>
    </row>
    <row r="1549" spans="1:8" ht="28.8" x14ac:dyDescent="0.3">
      <c r="A1549" s="18" t="s">
        <v>686</v>
      </c>
      <c r="B1549" s="24" t="s">
        <v>685</v>
      </c>
      <c r="C1549" s="7" t="s">
        <v>15</v>
      </c>
      <c r="D1549" s="6">
        <v>2</v>
      </c>
      <c r="E1549" s="41">
        <v>1430</v>
      </c>
      <c r="F1549" s="34">
        <f t="shared" si="108"/>
        <v>2860</v>
      </c>
      <c r="G1549" s="44"/>
      <c r="H1549" s="48" t="str">
        <f t="shared" si="109"/>
        <v/>
      </c>
    </row>
    <row r="1550" spans="1:8" ht="28.8" x14ac:dyDescent="0.3">
      <c r="A1550" s="18" t="s">
        <v>684</v>
      </c>
      <c r="B1550" s="24" t="s">
        <v>683</v>
      </c>
      <c r="C1550" s="7" t="s">
        <v>15</v>
      </c>
      <c r="D1550" s="6">
        <v>3</v>
      </c>
      <c r="E1550" s="41">
        <v>2440</v>
      </c>
      <c r="F1550" s="34">
        <f t="shared" si="108"/>
        <v>7320</v>
      </c>
      <c r="G1550" s="44"/>
      <c r="H1550" s="48" t="str">
        <f t="shared" si="109"/>
        <v/>
      </c>
    </row>
    <row r="1551" spans="1:8" ht="28.8" x14ac:dyDescent="0.3">
      <c r="A1551" s="18" t="s">
        <v>682</v>
      </c>
      <c r="B1551" s="24" t="s">
        <v>681</v>
      </c>
      <c r="C1551" s="7" t="s">
        <v>15</v>
      </c>
      <c r="D1551" s="6">
        <v>10</v>
      </c>
      <c r="E1551" s="41">
        <v>3580</v>
      </c>
      <c r="F1551" s="34">
        <f t="shared" si="108"/>
        <v>35800</v>
      </c>
      <c r="G1551" s="44"/>
      <c r="H1551" s="48" t="str">
        <f t="shared" si="109"/>
        <v/>
      </c>
    </row>
    <row r="1552" spans="1:8" ht="28.8" x14ac:dyDescent="0.3">
      <c r="A1552" s="18" t="s">
        <v>680</v>
      </c>
      <c r="B1552" s="24" t="s">
        <v>679</v>
      </c>
      <c r="C1552" s="7" t="s">
        <v>15</v>
      </c>
      <c r="D1552" s="6">
        <v>1</v>
      </c>
      <c r="E1552" s="41">
        <v>6590</v>
      </c>
      <c r="F1552" s="34">
        <f t="shared" si="108"/>
        <v>6590</v>
      </c>
      <c r="G1552" s="44"/>
      <c r="H1552" s="48" t="str">
        <f t="shared" si="109"/>
        <v/>
      </c>
    </row>
    <row r="1553" spans="1:8" x14ac:dyDescent="0.3">
      <c r="A1553" s="18" t="s">
        <v>678</v>
      </c>
      <c r="B1553" s="24" t="s">
        <v>677</v>
      </c>
      <c r="C1553" s="7" t="s">
        <v>15</v>
      </c>
      <c r="D1553" s="6">
        <v>4</v>
      </c>
      <c r="E1553" s="41">
        <v>500</v>
      </c>
      <c r="F1553" s="34">
        <f t="shared" si="108"/>
        <v>2000</v>
      </c>
      <c r="G1553" s="44"/>
      <c r="H1553" s="48" t="str">
        <f t="shared" si="109"/>
        <v/>
      </c>
    </row>
    <row r="1554" spans="1:8" x14ac:dyDescent="0.3">
      <c r="A1554" s="18" t="s">
        <v>676</v>
      </c>
      <c r="B1554" s="24" t="s">
        <v>675</v>
      </c>
      <c r="C1554" s="7" t="s">
        <v>15</v>
      </c>
      <c r="D1554" s="6">
        <v>4</v>
      </c>
      <c r="E1554" s="41">
        <v>350</v>
      </c>
      <c r="F1554" s="34">
        <f t="shared" si="108"/>
        <v>1400</v>
      </c>
      <c r="G1554" s="44"/>
      <c r="H1554" s="48" t="str">
        <f t="shared" si="109"/>
        <v/>
      </c>
    </row>
    <row r="1555" spans="1:8" x14ac:dyDescent="0.3">
      <c r="A1555" s="18" t="s">
        <v>674</v>
      </c>
      <c r="B1555" s="24" t="s">
        <v>673</v>
      </c>
      <c r="C1555" s="7" t="s">
        <v>15</v>
      </c>
      <c r="D1555" s="6">
        <v>15</v>
      </c>
      <c r="E1555" s="41">
        <v>500</v>
      </c>
      <c r="F1555" s="34">
        <f t="shared" si="108"/>
        <v>7500</v>
      </c>
      <c r="G1555" s="44"/>
      <c r="H1555" s="48" t="str">
        <f t="shared" si="109"/>
        <v/>
      </c>
    </row>
    <row r="1556" spans="1:8" ht="15.6" x14ac:dyDescent="0.3">
      <c r="A1556" s="23" t="s">
        <v>672</v>
      </c>
      <c r="B1556" s="22" t="s">
        <v>671</v>
      </c>
      <c r="C1556" s="21" t="s">
        <v>0</v>
      </c>
      <c r="D1556" s="20" t="s">
        <v>0</v>
      </c>
      <c r="E1556" s="40" t="s">
        <v>0</v>
      </c>
      <c r="F1556" s="35" t="s">
        <v>0</v>
      </c>
      <c r="G1556" s="43"/>
      <c r="H1556" s="48" t="s">
        <v>0</v>
      </c>
    </row>
    <row r="1557" spans="1:8" ht="28.8" x14ac:dyDescent="0.3">
      <c r="A1557" s="18" t="s">
        <v>670</v>
      </c>
      <c r="B1557" s="24" t="s">
        <v>669</v>
      </c>
      <c r="C1557" s="7" t="s">
        <v>15</v>
      </c>
      <c r="D1557" s="6">
        <v>1</v>
      </c>
      <c r="E1557" s="41">
        <v>2000</v>
      </c>
      <c r="F1557" s="34">
        <f>MMULT(D1557,E1557)</f>
        <v>2000</v>
      </c>
      <c r="G1557" s="44"/>
      <c r="H1557" s="48" t="str">
        <f>IF(G1557="","",D1557*G1557)</f>
        <v/>
      </c>
    </row>
    <row r="1558" spans="1:8" ht="15.6" x14ac:dyDescent="0.3">
      <c r="A1558" s="23" t="s">
        <v>668</v>
      </c>
      <c r="B1558" s="22" t="s">
        <v>667</v>
      </c>
      <c r="C1558" s="21" t="s">
        <v>0</v>
      </c>
      <c r="D1558" s="20" t="s">
        <v>0</v>
      </c>
      <c r="E1558" s="40" t="s">
        <v>0</v>
      </c>
      <c r="F1558" s="35" t="s">
        <v>0</v>
      </c>
      <c r="G1558" s="43"/>
      <c r="H1558" s="48" t="s">
        <v>0</v>
      </c>
    </row>
    <row r="1559" spans="1:8" x14ac:dyDescent="0.3">
      <c r="A1559" s="18" t="s">
        <v>666</v>
      </c>
      <c r="B1559" s="24" t="s">
        <v>665</v>
      </c>
      <c r="C1559" s="7" t="s">
        <v>15</v>
      </c>
      <c r="D1559" s="6">
        <v>4</v>
      </c>
      <c r="E1559" s="41">
        <v>100</v>
      </c>
      <c r="F1559" s="34">
        <f t="shared" ref="F1559:F1564" si="110">MMULT(D1559,E1559)</f>
        <v>400</v>
      </c>
      <c r="G1559" s="44"/>
      <c r="H1559" s="48" t="str">
        <f t="shared" ref="H1559:H1564" si="111">IF(G1559="","",D1559*G1559)</f>
        <v/>
      </c>
    </row>
    <row r="1560" spans="1:8" x14ac:dyDescent="0.3">
      <c r="A1560" s="18" t="s">
        <v>664</v>
      </c>
      <c r="B1560" s="24" t="s">
        <v>663</v>
      </c>
      <c r="C1560" s="7" t="s">
        <v>15</v>
      </c>
      <c r="D1560" s="6">
        <v>2</v>
      </c>
      <c r="E1560" s="41">
        <v>200</v>
      </c>
      <c r="F1560" s="34">
        <f t="shared" si="110"/>
        <v>400</v>
      </c>
      <c r="G1560" s="44"/>
      <c r="H1560" s="48" t="str">
        <f t="shared" si="111"/>
        <v/>
      </c>
    </row>
    <row r="1561" spans="1:8" x14ac:dyDescent="0.3">
      <c r="A1561" s="18" t="s">
        <v>662</v>
      </c>
      <c r="B1561" s="24" t="s">
        <v>661</v>
      </c>
      <c r="C1561" s="7" t="s">
        <v>15</v>
      </c>
      <c r="D1561" s="6">
        <v>4</v>
      </c>
      <c r="E1561" s="41">
        <v>320</v>
      </c>
      <c r="F1561" s="34">
        <f t="shared" si="110"/>
        <v>1280</v>
      </c>
      <c r="G1561" s="44"/>
      <c r="H1561" s="48" t="str">
        <f t="shared" si="111"/>
        <v/>
      </c>
    </row>
    <row r="1562" spans="1:8" x14ac:dyDescent="0.3">
      <c r="A1562" s="18" t="s">
        <v>660</v>
      </c>
      <c r="B1562" s="24" t="s">
        <v>659</v>
      </c>
      <c r="C1562" s="7" t="s">
        <v>15</v>
      </c>
      <c r="D1562" s="6">
        <v>18</v>
      </c>
      <c r="E1562" s="41">
        <v>460</v>
      </c>
      <c r="F1562" s="34">
        <f t="shared" si="110"/>
        <v>8280</v>
      </c>
      <c r="G1562" s="44"/>
      <c r="H1562" s="48" t="str">
        <f t="shared" si="111"/>
        <v/>
      </c>
    </row>
    <row r="1563" spans="1:8" x14ac:dyDescent="0.3">
      <c r="A1563" s="18" t="s">
        <v>658</v>
      </c>
      <c r="B1563" s="24" t="s">
        <v>657</v>
      </c>
      <c r="C1563" s="7" t="s">
        <v>15</v>
      </c>
      <c r="D1563" s="6">
        <v>4</v>
      </c>
      <c r="E1563" s="41">
        <v>590</v>
      </c>
      <c r="F1563" s="34">
        <f t="shared" si="110"/>
        <v>2360</v>
      </c>
      <c r="G1563" s="44"/>
      <c r="H1563" s="48" t="str">
        <f t="shared" si="111"/>
        <v/>
      </c>
    </row>
    <row r="1564" spans="1:8" x14ac:dyDescent="0.3">
      <c r="A1564" s="18" t="s">
        <v>656</v>
      </c>
      <c r="B1564" s="24" t="s">
        <v>655</v>
      </c>
      <c r="C1564" s="7" t="s">
        <v>15</v>
      </c>
      <c r="D1564" s="6">
        <v>2</v>
      </c>
      <c r="E1564" s="41">
        <v>620</v>
      </c>
      <c r="F1564" s="34">
        <f t="shared" si="110"/>
        <v>1240</v>
      </c>
      <c r="G1564" s="44"/>
      <c r="H1564" s="48" t="str">
        <f t="shared" si="111"/>
        <v/>
      </c>
    </row>
    <row r="1565" spans="1:8" ht="15.6" x14ac:dyDescent="0.3">
      <c r="A1565" s="23" t="s">
        <v>654</v>
      </c>
      <c r="B1565" s="22" t="s">
        <v>653</v>
      </c>
      <c r="C1565" s="21" t="s">
        <v>0</v>
      </c>
      <c r="D1565" s="20" t="s">
        <v>0</v>
      </c>
      <c r="E1565" s="40" t="s">
        <v>0</v>
      </c>
      <c r="F1565" s="35" t="s">
        <v>0</v>
      </c>
      <c r="G1565" s="43"/>
      <c r="H1565" s="48" t="s">
        <v>0</v>
      </c>
    </row>
    <row r="1566" spans="1:8" ht="28.8" x14ac:dyDescent="0.3">
      <c r="A1566" s="18" t="s">
        <v>652</v>
      </c>
      <c r="B1566" s="24" t="s">
        <v>651</v>
      </c>
      <c r="C1566" s="7" t="s">
        <v>15</v>
      </c>
      <c r="D1566" s="6">
        <v>1</v>
      </c>
      <c r="E1566" s="41">
        <v>340</v>
      </c>
      <c r="F1566" s="34">
        <f t="shared" ref="F1566:F1575" si="112">MMULT(D1566,E1566)</f>
        <v>340</v>
      </c>
      <c r="G1566" s="44"/>
      <c r="H1566" s="48" t="str">
        <f t="shared" ref="H1566:H1575" si="113">IF(G1566="","",D1566*G1566)</f>
        <v/>
      </c>
    </row>
    <row r="1567" spans="1:8" ht="28.8" x14ac:dyDescent="0.3">
      <c r="A1567" s="18" t="s">
        <v>650</v>
      </c>
      <c r="B1567" s="24" t="s">
        <v>649</v>
      </c>
      <c r="C1567" s="7" t="s">
        <v>15</v>
      </c>
      <c r="D1567" s="6">
        <v>2</v>
      </c>
      <c r="E1567" s="41">
        <v>390</v>
      </c>
      <c r="F1567" s="34">
        <f t="shared" si="112"/>
        <v>780</v>
      </c>
      <c r="G1567" s="44"/>
      <c r="H1567" s="48" t="str">
        <f t="shared" si="113"/>
        <v/>
      </c>
    </row>
    <row r="1568" spans="1:8" ht="28.8" x14ac:dyDescent="0.3">
      <c r="A1568" s="18" t="s">
        <v>648</v>
      </c>
      <c r="B1568" s="24" t="s">
        <v>647</v>
      </c>
      <c r="C1568" s="7" t="s">
        <v>15</v>
      </c>
      <c r="D1568" s="6">
        <v>3</v>
      </c>
      <c r="E1568" s="41">
        <v>750</v>
      </c>
      <c r="F1568" s="34">
        <f t="shared" si="112"/>
        <v>2250</v>
      </c>
      <c r="G1568" s="44"/>
      <c r="H1568" s="48" t="str">
        <f t="shared" si="113"/>
        <v/>
      </c>
    </row>
    <row r="1569" spans="1:8" ht="28.8" x14ac:dyDescent="0.3">
      <c r="A1569" s="18" t="s">
        <v>646</v>
      </c>
      <c r="B1569" s="24" t="s">
        <v>645</v>
      </c>
      <c r="C1569" s="7" t="s">
        <v>15</v>
      </c>
      <c r="D1569" s="6">
        <v>8</v>
      </c>
      <c r="E1569" s="41">
        <v>1020</v>
      </c>
      <c r="F1569" s="34">
        <f t="shared" si="112"/>
        <v>8160</v>
      </c>
      <c r="G1569" s="44"/>
      <c r="H1569" s="48" t="str">
        <f t="shared" si="113"/>
        <v/>
      </c>
    </row>
    <row r="1570" spans="1:8" x14ac:dyDescent="0.3">
      <c r="A1570" s="18" t="s">
        <v>644</v>
      </c>
      <c r="B1570" s="24" t="s">
        <v>643</v>
      </c>
      <c r="C1570" s="7" t="s">
        <v>15</v>
      </c>
      <c r="D1570" s="6">
        <v>4</v>
      </c>
      <c r="E1570" s="41">
        <v>220</v>
      </c>
      <c r="F1570" s="34">
        <f t="shared" si="112"/>
        <v>880</v>
      </c>
      <c r="G1570" s="44"/>
      <c r="H1570" s="48" t="str">
        <f t="shared" si="113"/>
        <v/>
      </c>
    </row>
    <row r="1571" spans="1:8" x14ac:dyDescent="0.3">
      <c r="A1571" s="18" t="s">
        <v>642</v>
      </c>
      <c r="B1571" s="24" t="s">
        <v>641</v>
      </c>
      <c r="C1571" s="7" t="s">
        <v>15</v>
      </c>
      <c r="D1571" s="6">
        <v>2</v>
      </c>
      <c r="E1571" s="41">
        <v>520</v>
      </c>
      <c r="F1571" s="34">
        <f t="shared" si="112"/>
        <v>1040</v>
      </c>
      <c r="G1571" s="44"/>
      <c r="H1571" s="48" t="str">
        <f t="shared" si="113"/>
        <v/>
      </c>
    </row>
    <row r="1572" spans="1:8" x14ac:dyDescent="0.3">
      <c r="A1572" s="18" t="s">
        <v>640</v>
      </c>
      <c r="B1572" s="24" t="s">
        <v>639</v>
      </c>
      <c r="C1572" s="7" t="s">
        <v>15</v>
      </c>
      <c r="D1572" s="6">
        <v>3</v>
      </c>
      <c r="E1572" s="41">
        <v>1200</v>
      </c>
      <c r="F1572" s="34">
        <f t="shared" si="112"/>
        <v>3600</v>
      </c>
      <c r="G1572" s="44"/>
      <c r="H1572" s="48" t="str">
        <f t="shared" si="113"/>
        <v/>
      </c>
    </row>
    <row r="1573" spans="1:8" x14ac:dyDescent="0.3">
      <c r="A1573" s="18" t="s">
        <v>638</v>
      </c>
      <c r="B1573" s="24" t="s">
        <v>637</v>
      </c>
      <c r="C1573" s="7" t="s">
        <v>15</v>
      </c>
      <c r="D1573" s="6">
        <v>12</v>
      </c>
      <c r="E1573" s="41">
        <v>500</v>
      </c>
      <c r="F1573" s="34">
        <f t="shared" si="112"/>
        <v>6000</v>
      </c>
      <c r="G1573" s="44"/>
      <c r="H1573" s="48" t="str">
        <f t="shared" si="113"/>
        <v/>
      </c>
    </row>
    <row r="1574" spans="1:8" x14ac:dyDescent="0.3">
      <c r="A1574" s="18" t="s">
        <v>636</v>
      </c>
      <c r="B1574" s="24" t="s">
        <v>635</v>
      </c>
      <c r="C1574" s="7" t="s">
        <v>15</v>
      </c>
      <c r="D1574" s="6">
        <v>2</v>
      </c>
      <c r="E1574" s="41">
        <v>300</v>
      </c>
      <c r="F1574" s="34">
        <f t="shared" si="112"/>
        <v>600</v>
      </c>
      <c r="G1574" s="44"/>
      <c r="H1574" s="48" t="str">
        <f t="shared" si="113"/>
        <v/>
      </c>
    </row>
    <row r="1575" spans="1:8" x14ac:dyDescent="0.3">
      <c r="A1575" s="18" t="s">
        <v>634</v>
      </c>
      <c r="B1575" s="24" t="s">
        <v>633</v>
      </c>
      <c r="C1575" s="7" t="s">
        <v>15</v>
      </c>
      <c r="D1575" s="6">
        <v>3</v>
      </c>
      <c r="E1575" s="41">
        <v>150</v>
      </c>
      <c r="F1575" s="34">
        <f t="shared" si="112"/>
        <v>450</v>
      </c>
      <c r="G1575" s="44"/>
      <c r="H1575" s="48" t="str">
        <f t="shared" si="113"/>
        <v/>
      </c>
    </row>
    <row r="1576" spans="1:8" ht="15.6" x14ac:dyDescent="0.3">
      <c r="A1576" s="23" t="s">
        <v>632</v>
      </c>
      <c r="B1576" s="22" t="s">
        <v>631</v>
      </c>
      <c r="C1576" s="21" t="s">
        <v>0</v>
      </c>
      <c r="D1576" s="20" t="s">
        <v>0</v>
      </c>
      <c r="E1576" s="40" t="s">
        <v>0</v>
      </c>
      <c r="F1576" s="35" t="s">
        <v>0</v>
      </c>
      <c r="G1576" s="43"/>
      <c r="H1576" s="48" t="s">
        <v>0</v>
      </c>
    </row>
    <row r="1577" spans="1:8" ht="28.8" x14ac:dyDescent="0.3">
      <c r="A1577" s="18" t="s">
        <v>630</v>
      </c>
      <c r="B1577" s="24" t="s">
        <v>629</v>
      </c>
      <c r="C1577" s="7" t="s">
        <v>15</v>
      </c>
      <c r="D1577" s="6">
        <v>1</v>
      </c>
      <c r="E1577" s="41">
        <v>2060</v>
      </c>
      <c r="F1577" s="34">
        <f t="shared" ref="F1577:F1582" si="114">MMULT(D1577,E1577)</f>
        <v>2060</v>
      </c>
      <c r="G1577" s="44"/>
      <c r="H1577" s="48" t="str">
        <f t="shared" ref="H1577:H1582" si="115">IF(G1577="","",D1577*G1577)</f>
        <v/>
      </c>
    </row>
    <row r="1578" spans="1:8" ht="72" x14ac:dyDescent="0.3">
      <c r="A1578" s="18" t="s">
        <v>628</v>
      </c>
      <c r="B1578" s="24" t="s">
        <v>627</v>
      </c>
      <c r="C1578" s="7" t="s">
        <v>15</v>
      </c>
      <c r="D1578" s="6">
        <v>1</v>
      </c>
      <c r="E1578" s="41">
        <v>11270</v>
      </c>
      <c r="F1578" s="34">
        <f t="shared" si="114"/>
        <v>11270</v>
      </c>
      <c r="G1578" s="44"/>
      <c r="H1578" s="48" t="str">
        <f t="shared" si="115"/>
        <v/>
      </c>
    </row>
    <row r="1579" spans="1:8" ht="28.8" x14ac:dyDescent="0.3">
      <c r="A1579" s="18" t="s">
        <v>626</v>
      </c>
      <c r="B1579" s="24" t="s">
        <v>625</v>
      </c>
      <c r="C1579" s="7" t="s">
        <v>15</v>
      </c>
      <c r="D1579" s="6">
        <v>1</v>
      </c>
      <c r="E1579" s="41">
        <v>2950</v>
      </c>
      <c r="F1579" s="34">
        <f t="shared" si="114"/>
        <v>2950</v>
      </c>
      <c r="G1579" s="44"/>
      <c r="H1579" s="48" t="str">
        <f t="shared" si="115"/>
        <v/>
      </c>
    </row>
    <row r="1580" spans="1:8" ht="28.8" x14ac:dyDescent="0.3">
      <c r="A1580" s="18" t="s">
        <v>624</v>
      </c>
      <c r="B1580" s="24" t="s">
        <v>623</v>
      </c>
      <c r="C1580" s="7" t="s">
        <v>15</v>
      </c>
      <c r="D1580" s="6">
        <v>2</v>
      </c>
      <c r="E1580" s="41">
        <v>2600</v>
      </c>
      <c r="F1580" s="34">
        <f t="shared" si="114"/>
        <v>5200</v>
      </c>
      <c r="G1580" s="44"/>
      <c r="H1580" s="48" t="str">
        <f t="shared" si="115"/>
        <v/>
      </c>
    </row>
    <row r="1581" spans="1:8" x14ac:dyDescent="0.3">
      <c r="A1581" s="18" t="s">
        <v>622</v>
      </c>
      <c r="B1581" s="24" t="s">
        <v>621</v>
      </c>
      <c r="C1581" s="7" t="s">
        <v>15</v>
      </c>
      <c r="D1581" s="6">
        <v>10</v>
      </c>
      <c r="E1581" s="41">
        <v>600</v>
      </c>
      <c r="F1581" s="34">
        <f t="shared" si="114"/>
        <v>6000</v>
      </c>
      <c r="G1581" s="44"/>
      <c r="H1581" s="48" t="str">
        <f t="shared" si="115"/>
        <v/>
      </c>
    </row>
    <row r="1582" spans="1:8" ht="57.6" x14ac:dyDescent="0.3">
      <c r="A1582" s="18" t="s">
        <v>620</v>
      </c>
      <c r="B1582" s="24" t="s">
        <v>619</v>
      </c>
      <c r="C1582" s="7" t="s">
        <v>15</v>
      </c>
      <c r="D1582" s="6">
        <v>1</v>
      </c>
      <c r="E1582" s="41">
        <v>40000</v>
      </c>
      <c r="F1582" s="34">
        <f t="shared" si="114"/>
        <v>40000</v>
      </c>
      <c r="G1582" s="44"/>
      <c r="H1582" s="48" t="str">
        <f t="shared" si="115"/>
        <v/>
      </c>
    </row>
    <row r="1583" spans="1:8" ht="15.6" x14ac:dyDescent="0.3">
      <c r="A1583" s="23" t="s">
        <v>618</v>
      </c>
      <c r="B1583" s="22" t="s">
        <v>617</v>
      </c>
      <c r="C1583" s="21" t="s">
        <v>0</v>
      </c>
      <c r="D1583" s="20" t="s">
        <v>0</v>
      </c>
      <c r="E1583" s="40" t="s">
        <v>0</v>
      </c>
      <c r="F1583" s="35" t="s">
        <v>0</v>
      </c>
      <c r="G1583" s="43"/>
      <c r="H1583" s="48" t="s">
        <v>0</v>
      </c>
    </row>
    <row r="1584" spans="1:8" ht="28.8" x14ac:dyDescent="0.3">
      <c r="A1584" s="18" t="s">
        <v>616</v>
      </c>
      <c r="B1584" s="24" t="s">
        <v>615</v>
      </c>
      <c r="C1584" s="7" t="s">
        <v>47</v>
      </c>
      <c r="D1584" s="6">
        <v>2</v>
      </c>
      <c r="E1584" s="41">
        <v>2560</v>
      </c>
      <c r="F1584" s="34">
        <f>MMULT(D1584,E1584)</f>
        <v>5120</v>
      </c>
      <c r="G1584" s="44"/>
      <c r="H1584" s="48" t="str">
        <f>IF(G1584="","",D1584*G1584)</f>
        <v/>
      </c>
    </row>
    <row r="1585" spans="1:8" ht="15.6" x14ac:dyDescent="0.3">
      <c r="A1585" s="23" t="s">
        <v>614</v>
      </c>
      <c r="B1585" s="22" t="s">
        <v>613</v>
      </c>
      <c r="C1585" s="21" t="s">
        <v>0</v>
      </c>
      <c r="D1585" s="20" t="s">
        <v>0</v>
      </c>
      <c r="E1585" s="40" t="s">
        <v>0</v>
      </c>
      <c r="F1585" s="35" t="s">
        <v>0</v>
      </c>
      <c r="G1585" s="43"/>
      <c r="H1585" s="48" t="s">
        <v>0</v>
      </c>
    </row>
    <row r="1586" spans="1:8" x14ac:dyDescent="0.3">
      <c r="A1586" s="18" t="s">
        <v>612</v>
      </c>
      <c r="B1586" s="24" t="s">
        <v>611</v>
      </c>
      <c r="C1586" s="7" t="s">
        <v>15</v>
      </c>
      <c r="D1586" s="6">
        <v>4</v>
      </c>
      <c r="E1586" s="41">
        <v>1720</v>
      </c>
      <c r="F1586" s="34">
        <f>MMULT(D1586,E1586)</f>
        <v>6880</v>
      </c>
      <c r="G1586" s="44"/>
      <c r="H1586" s="48" t="str">
        <f>IF(G1586="","",D1586*G1586)</f>
        <v/>
      </c>
    </row>
    <row r="1587" spans="1:8" ht="15.6" x14ac:dyDescent="0.3">
      <c r="A1587" s="23" t="s">
        <v>610</v>
      </c>
      <c r="B1587" s="22" t="s">
        <v>609</v>
      </c>
      <c r="C1587" s="21" t="s">
        <v>0</v>
      </c>
      <c r="D1587" s="20" t="s">
        <v>0</v>
      </c>
      <c r="E1587" s="40" t="s">
        <v>0</v>
      </c>
      <c r="F1587" s="35" t="s">
        <v>0</v>
      </c>
      <c r="G1587" s="43"/>
      <c r="H1587" s="48" t="s">
        <v>0</v>
      </c>
    </row>
    <row r="1588" spans="1:8" ht="43.2" x14ac:dyDescent="0.3">
      <c r="A1588" s="18" t="s">
        <v>608</v>
      </c>
      <c r="B1588" s="24" t="s">
        <v>607</v>
      </c>
      <c r="C1588" s="7" t="s">
        <v>22</v>
      </c>
      <c r="D1588" s="6">
        <v>24</v>
      </c>
      <c r="E1588" s="41">
        <v>235</v>
      </c>
      <c r="F1588" s="34">
        <f>MMULT(D1588,E1588)</f>
        <v>5640</v>
      </c>
      <c r="G1588" s="44"/>
      <c r="H1588" s="48" t="str">
        <f>IF(G1588="","",D1588*G1588)</f>
        <v/>
      </c>
    </row>
    <row r="1589" spans="1:8" ht="43.2" x14ac:dyDescent="0.3">
      <c r="A1589" s="18" t="s">
        <v>606</v>
      </c>
      <c r="B1589" s="24" t="s">
        <v>605</v>
      </c>
      <c r="C1589" s="7" t="s">
        <v>22</v>
      </c>
      <c r="D1589" s="6">
        <v>24</v>
      </c>
      <c r="E1589" s="41">
        <v>372</v>
      </c>
      <c r="F1589" s="34">
        <f>MMULT(D1589,E1589)</f>
        <v>8928</v>
      </c>
      <c r="G1589" s="44"/>
      <c r="H1589" s="48" t="str">
        <f>IF(G1589="","",D1589*G1589)</f>
        <v/>
      </c>
    </row>
    <row r="1590" spans="1:8" ht="43.2" x14ac:dyDescent="0.3">
      <c r="A1590" s="18" t="s">
        <v>604</v>
      </c>
      <c r="B1590" s="24" t="s">
        <v>603</v>
      </c>
      <c r="C1590" s="7" t="s">
        <v>22</v>
      </c>
      <c r="D1590" s="6">
        <v>36</v>
      </c>
      <c r="E1590" s="41">
        <v>460</v>
      </c>
      <c r="F1590" s="34">
        <f>MMULT(D1590,E1590)</f>
        <v>16560</v>
      </c>
      <c r="G1590" s="44"/>
      <c r="H1590" s="48" t="str">
        <f>IF(G1590="","",D1590*G1590)</f>
        <v/>
      </c>
    </row>
    <row r="1591" spans="1:8" ht="57.6" x14ac:dyDescent="0.3">
      <c r="A1591" s="18" t="s">
        <v>602</v>
      </c>
      <c r="B1591" s="24" t="s">
        <v>601</v>
      </c>
      <c r="C1591" s="7" t="s">
        <v>22</v>
      </c>
      <c r="D1591" s="6">
        <v>48</v>
      </c>
      <c r="E1591" s="41">
        <v>550</v>
      </c>
      <c r="F1591" s="34">
        <f>MMULT(D1591,E1591)</f>
        <v>26400</v>
      </c>
      <c r="G1591" s="44"/>
      <c r="H1591" s="48" t="str">
        <f>IF(G1591="","",D1591*G1591)</f>
        <v/>
      </c>
    </row>
    <row r="1592" spans="1:8" ht="15.6" x14ac:dyDescent="0.3">
      <c r="A1592" s="23" t="s">
        <v>600</v>
      </c>
      <c r="B1592" s="22" t="s">
        <v>599</v>
      </c>
      <c r="C1592" s="21" t="s">
        <v>0</v>
      </c>
      <c r="D1592" s="20" t="s">
        <v>0</v>
      </c>
      <c r="E1592" s="40" t="s">
        <v>0</v>
      </c>
      <c r="F1592" s="35" t="s">
        <v>0</v>
      </c>
      <c r="G1592" s="43"/>
      <c r="H1592" s="48" t="s">
        <v>0</v>
      </c>
    </row>
    <row r="1593" spans="1:8" ht="43.2" x14ac:dyDescent="0.3">
      <c r="A1593" s="18" t="s">
        <v>598</v>
      </c>
      <c r="B1593" s="24" t="s">
        <v>597</v>
      </c>
      <c r="C1593" s="7" t="s">
        <v>22</v>
      </c>
      <c r="D1593" s="6">
        <v>50</v>
      </c>
      <c r="E1593" s="41">
        <v>265</v>
      </c>
      <c r="F1593" s="34">
        <f>MMULT(D1593,E1593)</f>
        <v>13250</v>
      </c>
      <c r="G1593" s="44"/>
      <c r="H1593" s="48" t="str">
        <f>IF(G1593="","",D1593*G1593)</f>
        <v/>
      </c>
    </row>
    <row r="1594" spans="1:8" ht="43.2" x14ac:dyDescent="0.3">
      <c r="A1594" s="18" t="s">
        <v>596</v>
      </c>
      <c r="B1594" s="24" t="s">
        <v>595</v>
      </c>
      <c r="C1594" s="7" t="s">
        <v>22</v>
      </c>
      <c r="D1594" s="6">
        <v>55</v>
      </c>
      <c r="E1594" s="41">
        <v>330</v>
      </c>
      <c r="F1594" s="34">
        <f>MMULT(D1594,E1594)</f>
        <v>18150</v>
      </c>
      <c r="G1594" s="44"/>
      <c r="H1594" s="48" t="str">
        <f>IF(G1594="","",D1594*G1594)</f>
        <v/>
      </c>
    </row>
    <row r="1595" spans="1:8" ht="15.6" x14ac:dyDescent="0.3">
      <c r="A1595" s="23" t="s">
        <v>594</v>
      </c>
      <c r="B1595" s="22" t="s">
        <v>593</v>
      </c>
      <c r="C1595" s="21" t="s">
        <v>0</v>
      </c>
      <c r="D1595" s="20" t="s">
        <v>0</v>
      </c>
      <c r="E1595" s="40" t="s">
        <v>0</v>
      </c>
      <c r="F1595" s="35" t="s">
        <v>0</v>
      </c>
      <c r="G1595" s="43"/>
      <c r="H1595" s="48" t="s">
        <v>0</v>
      </c>
    </row>
    <row r="1596" spans="1:8" ht="28.8" x14ac:dyDescent="0.3">
      <c r="A1596" s="18" t="s">
        <v>592</v>
      </c>
      <c r="B1596" s="24" t="s">
        <v>591</v>
      </c>
      <c r="C1596" s="7" t="s">
        <v>15</v>
      </c>
      <c r="D1596" s="6">
        <v>1</v>
      </c>
      <c r="E1596" s="41">
        <v>4810</v>
      </c>
      <c r="F1596" s="34">
        <f>MMULT(D1596,E1596)</f>
        <v>4810</v>
      </c>
      <c r="G1596" s="44"/>
      <c r="H1596" s="48" t="str">
        <f>IF(G1596="","",D1596*G1596)</f>
        <v/>
      </c>
    </row>
    <row r="1597" spans="1:8" x14ac:dyDescent="0.3">
      <c r="A1597" s="18" t="s">
        <v>590</v>
      </c>
      <c r="B1597" s="24" t="s">
        <v>589</v>
      </c>
      <c r="C1597" s="7" t="s">
        <v>15</v>
      </c>
      <c r="D1597" s="6">
        <v>1</v>
      </c>
      <c r="E1597" s="41">
        <v>2500</v>
      </c>
      <c r="F1597" s="34">
        <f>MMULT(D1597,E1597)</f>
        <v>2500</v>
      </c>
      <c r="G1597" s="44"/>
      <c r="H1597" s="48" t="str">
        <f>IF(G1597="","",D1597*G1597)</f>
        <v/>
      </c>
    </row>
    <row r="1598" spans="1:8" ht="28.8" x14ac:dyDescent="0.3">
      <c r="A1598" s="18" t="s">
        <v>588</v>
      </c>
      <c r="B1598" s="24" t="s">
        <v>587</v>
      </c>
      <c r="C1598" s="7" t="s">
        <v>15</v>
      </c>
      <c r="D1598" s="6">
        <v>4</v>
      </c>
      <c r="E1598" s="41">
        <v>13100</v>
      </c>
      <c r="F1598" s="34">
        <f>MMULT(D1598,E1598)</f>
        <v>52400</v>
      </c>
      <c r="G1598" s="44"/>
      <c r="H1598" s="48" t="str">
        <f>IF(G1598="","",D1598*G1598)</f>
        <v/>
      </c>
    </row>
    <row r="1599" spans="1:8" ht="28.8" x14ac:dyDescent="0.3">
      <c r="A1599" s="18" t="s">
        <v>586</v>
      </c>
      <c r="B1599" s="24" t="s">
        <v>585</v>
      </c>
      <c r="C1599" s="7" t="s">
        <v>15</v>
      </c>
      <c r="D1599" s="6">
        <v>5</v>
      </c>
      <c r="E1599" s="41">
        <v>5460</v>
      </c>
      <c r="F1599" s="34">
        <f>MMULT(D1599,E1599)</f>
        <v>27300</v>
      </c>
      <c r="G1599" s="44"/>
      <c r="H1599" s="48" t="str">
        <f>IF(G1599="","",D1599*G1599)</f>
        <v/>
      </c>
    </row>
    <row r="1600" spans="1:8" ht="15.6" x14ac:dyDescent="0.3">
      <c r="A1600" s="23" t="s">
        <v>584</v>
      </c>
      <c r="B1600" s="22" t="s">
        <v>583</v>
      </c>
      <c r="C1600" s="21" t="s">
        <v>0</v>
      </c>
      <c r="D1600" s="20" t="s">
        <v>0</v>
      </c>
      <c r="E1600" s="40" t="s">
        <v>0</v>
      </c>
      <c r="F1600" s="35" t="s">
        <v>0</v>
      </c>
      <c r="G1600" s="43"/>
      <c r="H1600" s="48" t="s">
        <v>0</v>
      </c>
    </row>
    <row r="1601" spans="1:8" ht="72" x14ac:dyDescent="0.3">
      <c r="A1601" s="18" t="s">
        <v>582</v>
      </c>
      <c r="B1601" s="24" t="s">
        <v>581</v>
      </c>
      <c r="C1601" s="7" t="s">
        <v>15</v>
      </c>
      <c r="D1601" s="6">
        <v>1</v>
      </c>
      <c r="E1601" s="41">
        <v>18630</v>
      </c>
      <c r="F1601" s="34">
        <f>MMULT(D1601,E1601)</f>
        <v>18630</v>
      </c>
      <c r="G1601" s="44"/>
      <c r="H1601" s="48" t="str">
        <f>IF(G1601="","",D1601*G1601)</f>
        <v/>
      </c>
    </row>
    <row r="1602" spans="1:8" ht="72" x14ac:dyDescent="0.3">
      <c r="A1602" s="18" t="s">
        <v>580</v>
      </c>
      <c r="B1602" s="24" t="s">
        <v>579</v>
      </c>
      <c r="C1602" s="7" t="s">
        <v>15</v>
      </c>
      <c r="D1602" s="6">
        <v>3</v>
      </c>
      <c r="E1602" s="41">
        <v>20500</v>
      </c>
      <c r="F1602" s="34">
        <f>MMULT(D1602,E1602)</f>
        <v>61500</v>
      </c>
      <c r="G1602" s="44"/>
      <c r="H1602" s="48" t="str">
        <f>IF(G1602="","",D1602*G1602)</f>
        <v/>
      </c>
    </row>
    <row r="1603" spans="1:8" ht="72" x14ac:dyDescent="0.3">
      <c r="A1603" s="18" t="s">
        <v>578</v>
      </c>
      <c r="B1603" s="24" t="s">
        <v>577</v>
      </c>
      <c r="C1603" s="7" t="s">
        <v>15</v>
      </c>
      <c r="D1603" s="6">
        <v>1</v>
      </c>
      <c r="E1603" s="41">
        <v>22380</v>
      </c>
      <c r="F1603" s="34">
        <f>MMULT(D1603,E1603)</f>
        <v>22380</v>
      </c>
      <c r="G1603" s="44"/>
      <c r="H1603" s="48" t="str">
        <f>IF(G1603="","",D1603*G1603)</f>
        <v/>
      </c>
    </row>
    <row r="1604" spans="1:8" ht="15.6" x14ac:dyDescent="0.3">
      <c r="A1604" s="23" t="s">
        <v>576</v>
      </c>
      <c r="B1604" s="22" t="s">
        <v>575</v>
      </c>
      <c r="C1604" s="21" t="s">
        <v>0</v>
      </c>
      <c r="D1604" s="20" t="s">
        <v>0</v>
      </c>
      <c r="E1604" s="40" t="s">
        <v>0</v>
      </c>
      <c r="F1604" s="35" t="s">
        <v>0</v>
      </c>
      <c r="G1604" s="43"/>
      <c r="H1604" s="48" t="s">
        <v>0</v>
      </c>
    </row>
    <row r="1605" spans="1:8" ht="28.8" x14ac:dyDescent="0.3">
      <c r="A1605" s="18" t="s">
        <v>574</v>
      </c>
      <c r="B1605" s="24" t="s">
        <v>573</v>
      </c>
      <c r="C1605" s="7" t="s">
        <v>15</v>
      </c>
      <c r="D1605" s="6">
        <v>5</v>
      </c>
      <c r="E1605" s="41">
        <v>670</v>
      </c>
      <c r="F1605" s="34">
        <f>MMULT(D1605,E1605)</f>
        <v>3350</v>
      </c>
      <c r="G1605" s="44"/>
      <c r="H1605" s="48" t="str">
        <f>IF(G1605="","",D1605*G1605)</f>
        <v/>
      </c>
    </row>
    <row r="1606" spans="1:8" ht="28.8" x14ac:dyDescent="0.3">
      <c r="A1606" s="18" t="s">
        <v>572</v>
      </c>
      <c r="B1606" s="24" t="s">
        <v>571</v>
      </c>
      <c r="C1606" s="7" t="s">
        <v>15</v>
      </c>
      <c r="D1606" s="6">
        <v>20</v>
      </c>
      <c r="E1606" s="41">
        <v>270</v>
      </c>
      <c r="F1606" s="34">
        <f>MMULT(D1606,E1606)</f>
        <v>5400</v>
      </c>
      <c r="G1606" s="44"/>
      <c r="H1606" s="48" t="str">
        <f>IF(G1606="","",D1606*G1606)</f>
        <v/>
      </c>
    </row>
    <row r="1607" spans="1:8" ht="43.2" x14ac:dyDescent="0.3">
      <c r="A1607" s="18" t="s">
        <v>570</v>
      </c>
      <c r="B1607" s="24" t="s">
        <v>569</v>
      </c>
      <c r="C1607" s="7" t="s">
        <v>15</v>
      </c>
      <c r="D1607" s="6">
        <v>10</v>
      </c>
      <c r="E1607" s="41">
        <v>300</v>
      </c>
      <c r="F1607" s="34">
        <f>MMULT(D1607,E1607)</f>
        <v>3000</v>
      </c>
      <c r="G1607" s="44"/>
      <c r="H1607" s="48" t="str">
        <f>IF(G1607="","",D1607*G1607)</f>
        <v/>
      </c>
    </row>
    <row r="1608" spans="1:8" ht="15.6" x14ac:dyDescent="0.3">
      <c r="A1608" s="23" t="s">
        <v>568</v>
      </c>
      <c r="B1608" s="22" t="s">
        <v>567</v>
      </c>
      <c r="C1608" s="21" t="s">
        <v>0</v>
      </c>
      <c r="D1608" s="20" t="s">
        <v>0</v>
      </c>
      <c r="E1608" s="40" t="s">
        <v>0</v>
      </c>
      <c r="F1608" s="35" t="s">
        <v>0</v>
      </c>
      <c r="G1608" s="43"/>
      <c r="H1608" s="48" t="s">
        <v>0</v>
      </c>
    </row>
    <row r="1609" spans="1:8" ht="43.2" x14ac:dyDescent="0.3">
      <c r="A1609" s="18" t="s">
        <v>566</v>
      </c>
      <c r="B1609" s="24" t="s">
        <v>565</v>
      </c>
      <c r="C1609" s="7" t="s">
        <v>47</v>
      </c>
      <c r="D1609" s="6">
        <v>1</v>
      </c>
      <c r="E1609" s="41">
        <v>2570</v>
      </c>
      <c r="F1609" s="34">
        <f>MMULT(D1609,E1609)</f>
        <v>2570</v>
      </c>
      <c r="G1609" s="44"/>
      <c r="H1609" s="48" t="str">
        <f>IF(G1609="","",D1609*G1609)</f>
        <v/>
      </c>
    </row>
    <row r="1610" spans="1:8" ht="15.6" x14ac:dyDescent="0.3">
      <c r="A1610" s="23" t="s">
        <v>564</v>
      </c>
      <c r="B1610" s="22" t="s">
        <v>563</v>
      </c>
      <c r="C1610" s="21" t="s">
        <v>0</v>
      </c>
      <c r="D1610" s="20" t="s">
        <v>0</v>
      </c>
      <c r="E1610" s="40" t="s">
        <v>0</v>
      </c>
      <c r="F1610" s="35" t="s">
        <v>0</v>
      </c>
      <c r="G1610" s="43"/>
      <c r="H1610" s="48" t="s">
        <v>0</v>
      </c>
    </row>
    <row r="1611" spans="1:8" ht="172.8" x14ac:dyDescent="0.3">
      <c r="A1611" s="18" t="s">
        <v>562</v>
      </c>
      <c r="B1611" s="24" t="s">
        <v>561</v>
      </c>
      <c r="C1611" s="7" t="s">
        <v>15</v>
      </c>
      <c r="D1611" s="6">
        <v>4</v>
      </c>
      <c r="E1611" s="41">
        <v>100000</v>
      </c>
      <c r="F1611" s="34">
        <f t="shared" ref="F1611:F1618" si="116">MMULT(D1611,E1611)</f>
        <v>400000</v>
      </c>
      <c r="G1611" s="44"/>
      <c r="H1611" s="48" t="str">
        <f t="shared" ref="H1611:H1618" si="117">IF(G1611="","",D1611*G1611)</f>
        <v/>
      </c>
    </row>
    <row r="1612" spans="1:8" ht="43.2" x14ac:dyDescent="0.3">
      <c r="A1612" s="18" t="s">
        <v>560</v>
      </c>
      <c r="B1612" s="24" t="s">
        <v>559</v>
      </c>
      <c r="C1612" s="7" t="s">
        <v>15</v>
      </c>
      <c r="D1612" s="6">
        <v>1</v>
      </c>
      <c r="E1612" s="41">
        <v>160000</v>
      </c>
      <c r="F1612" s="34">
        <f t="shared" si="116"/>
        <v>160000</v>
      </c>
      <c r="G1612" s="44"/>
      <c r="H1612" s="48" t="str">
        <f t="shared" si="117"/>
        <v/>
      </c>
    </row>
    <row r="1613" spans="1:8" ht="43.2" x14ac:dyDescent="0.3">
      <c r="A1613" s="18" t="s">
        <v>558</v>
      </c>
      <c r="B1613" s="24" t="s">
        <v>557</v>
      </c>
      <c r="C1613" s="7" t="s">
        <v>15</v>
      </c>
      <c r="D1613" s="6">
        <v>2</v>
      </c>
      <c r="E1613" s="41">
        <v>35000</v>
      </c>
      <c r="F1613" s="34">
        <f t="shared" si="116"/>
        <v>70000</v>
      </c>
      <c r="G1613" s="44"/>
      <c r="H1613" s="48" t="str">
        <f t="shared" si="117"/>
        <v/>
      </c>
    </row>
    <row r="1614" spans="1:8" x14ac:dyDescent="0.3">
      <c r="A1614" s="18" t="s">
        <v>556</v>
      </c>
      <c r="B1614" s="24" t="s">
        <v>555</v>
      </c>
      <c r="C1614" s="7" t="s">
        <v>15</v>
      </c>
      <c r="D1614" s="6">
        <v>1</v>
      </c>
      <c r="E1614" s="41">
        <v>10000</v>
      </c>
      <c r="F1614" s="34">
        <f t="shared" si="116"/>
        <v>10000</v>
      </c>
      <c r="G1614" s="44"/>
      <c r="H1614" s="48" t="str">
        <f t="shared" si="117"/>
        <v/>
      </c>
    </row>
    <row r="1615" spans="1:8" x14ac:dyDescent="0.3">
      <c r="A1615" s="18" t="s">
        <v>554</v>
      </c>
      <c r="B1615" s="24" t="s">
        <v>553</v>
      </c>
      <c r="C1615" s="7" t="s">
        <v>15</v>
      </c>
      <c r="D1615" s="6">
        <v>7</v>
      </c>
      <c r="E1615" s="41">
        <v>35000</v>
      </c>
      <c r="F1615" s="34">
        <f t="shared" si="116"/>
        <v>245000</v>
      </c>
      <c r="G1615" s="44"/>
      <c r="H1615" s="48" t="str">
        <f t="shared" si="117"/>
        <v/>
      </c>
    </row>
    <row r="1616" spans="1:8" x14ac:dyDescent="0.3">
      <c r="A1616" s="18" t="s">
        <v>552</v>
      </c>
      <c r="B1616" s="24" t="s">
        <v>551</v>
      </c>
      <c r="C1616" s="7" t="s">
        <v>15</v>
      </c>
      <c r="D1616" s="6">
        <v>3</v>
      </c>
      <c r="E1616" s="41">
        <v>90000</v>
      </c>
      <c r="F1616" s="34">
        <f t="shared" si="116"/>
        <v>270000</v>
      </c>
      <c r="G1616" s="44"/>
      <c r="H1616" s="48" t="str">
        <f t="shared" si="117"/>
        <v/>
      </c>
    </row>
    <row r="1617" spans="1:8" x14ac:dyDescent="0.3">
      <c r="A1617" s="18" t="s">
        <v>550</v>
      </c>
      <c r="B1617" s="24" t="s">
        <v>549</v>
      </c>
      <c r="C1617" s="7" t="s">
        <v>15</v>
      </c>
      <c r="D1617" s="6">
        <v>1</v>
      </c>
      <c r="E1617" s="41">
        <v>13000</v>
      </c>
      <c r="F1617" s="34">
        <f t="shared" si="116"/>
        <v>13000</v>
      </c>
      <c r="G1617" s="44"/>
      <c r="H1617" s="48" t="str">
        <f t="shared" si="117"/>
        <v/>
      </c>
    </row>
    <row r="1618" spans="1:8" x14ac:dyDescent="0.3">
      <c r="A1618" s="18" t="s">
        <v>548</v>
      </c>
      <c r="B1618" s="24" t="s">
        <v>547</v>
      </c>
      <c r="C1618" s="7" t="s">
        <v>15</v>
      </c>
      <c r="D1618" s="6">
        <v>1</v>
      </c>
      <c r="E1618" s="41">
        <v>5000</v>
      </c>
      <c r="F1618" s="34">
        <f t="shared" si="116"/>
        <v>5000</v>
      </c>
      <c r="G1618" s="44"/>
      <c r="H1618" s="48" t="str">
        <f t="shared" si="117"/>
        <v/>
      </c>
    </row>
    <row r="1619" spans="1:8" ht="15.6" x14ac:dyDescent="0.3">
      <c r="A1619" s="23" t="s">
        <v>546</v>
      </c>
      <c r="B1619" s="22" t="s">
        <v>545</v>
      </c>
      <c r="C1619" s="21" t="s">
        <v>0</v>
      </c>
      <c r="D1619" s="20" t="s">
        <v>0</v>
      </c>
      <c r="E1619" s="40" t="s">
        <v>0</v>
      </c>
      <c r="F1619" s="35" t="s">
        <v>0</v>
      </c>
      <c r="G1619" s="43"/>
      <c r="H1619" s="48" t="s">
        <v>0</v>
      </c>
    </row>
    <row r="1620" spans="1:8" x14ac:dyDescent="0.3">
      <c r="A1620" s="18" t="s">
        <v>544</v>
      </c>
      <c r="B1620" s="24" t="s">
        <v>543</v>
      </c>
      <c r="C1620" s="7"/>
      <c r="D1620" s="6">
        <v>1</v>
      </c>
      <c r="E1620" s="41">
        <v>1500</v>
      </c>
      <c r="F1620" s="34">
        <f>MMULT(D1620,E1620)</f>
        <v>1500</v>
      </c>
      <c r="G1620" s="44"/>
      <c r="H1620" s="48" t="str">
        <f>IF(G1620="","",D1620*G1620)</f>
        <v/>
      </c>
    </row>
    <row r="1621" spans="1:8" ht="28.8" x14ac:dyDescent="0.3">
      <c r="A1621" s="18" t="s">
        <v>542</v>
      </c>
      <c r="B1621" s="24" t="s">
        <v>541</v>
      </c>
      <c r="C1621" s="7" t="s">
        <v>15</v>
      </c>
      <c r="D1621" s="6">
        <v>1</v>
      </c>
      <c r="E1621" s="41">
        <v>50000</v>
      </c>
      <c r="F1621" s="34">
        <f>MMULT(D1621,E1621)</f>
        <v>50000</v>
      </c>
      <c r="G1621" s="44"/>
      <c r="H1621" s="48" t="str">
        <f>IF(G1621="","",D1621*G1621)</f>
        <v/>
      </c>
    </row>
    <row r="1622" spans="1:8" x14ac:dyDescent="0.3">
      <c r="A1622" s="18" t="s">
        <v>540</v>
      </c>
      <c r="B1622" s="24" t="s">
        <v>539</v>
      </c>
      <c r="C1622" s="7" t="s">
        <v>15</v>
      </c>
      <c r="D1622" s="6">
        <v>1</v>
      </c>
      <c r="E1622" s="41">
        <v>10000</v>
      </c>
      <c r="F1622" s="34">
        <f>MMULT(D1622,E1622)</f>
        <v>10000</v>
      </c>
      <c r="G1622" s="44"/>
      <c r="H1622" s="48" t="str">
        <f>IF(G1622="","",D1622*G1622)</f>
        <v/>
      </c>
    </row>
    <row r="1623" spans="1:8" ht="28.8" x14ac:dyDescent="0.3">
      <c r="A1623" s="18" t="s">
        <v>538</v>
      </c>
      <c r="B1623" s="24" t="s">
        <v>537</v>
      </c>
      <c r="C1623" s="7" t="s">
        <v>15</v>
      </c>
      <c r="D1623" s="6">
        <v>1</v>
      </c>
      <c r="E1623" s="41">
        <v>60000</v>
      </c>
      <c r="F1623" s="34">
        <f>MMULT(D1623,E1623)</f>
        <v>60000</v>
      </c>
      <c r="G1623" s="44"/>
      <c r="H1623" s="48" t="str">
        <f>IF(G1623="","",D1623*G1623)</f>
        <v/>
      </c>
    </row>
    <row r="1624" spans="1:8" ht="43.2" x14ac:dyDescent="0.3">
      <c r="A1624" s="18" t="s">
        <v>536</v>
      </c>
      <c r="B1624" s="24" t="s">
        <v>535</v>
      </c>
      <c r="C1624" s="7" t="s">
        <v>15</v>
      </c>
      <c r="D1624" s="6">
        <v>1</v>
      </c>
      <c r="E1624" s="41">
        <v>400000</v>
      </c>
      <c r="F1624" s="34">
        <f>MMULT(D1624,E1624)</f>
        <v>400000</v>
      </c>
      <c r="G1624" s="44"/>
      <c r="H1624" s="48" t="str">
        <f>IF(G1624="","",D1624*G1624)</f>
        <v/>
      </c>
    </row>
    <row r="1625" spans="1:8" ht="15.6" x14ac:dyDescent="0.3">
      <c r="A1625" s="23" t="s">
        <v>534</v>
      </c>
      <c r="B1625" s="22" t="s">
        <v>533</v>
      </c>
      <c r="C1625" s="21" t="s">
        <v>0</v>
      </c>
      <c r="D1625" s="20" t="s">
        <v>0</v>
      </c>
      <c r="E1625" s="40" t="s">
        <v>0</v>
      </c>
      <c r="F1625" s="35" t="s">
        <v>0</v>
      </c>
      <c r="G1625" s="43"/>
      <c r="H1625" s="48" t="s">
        <v>0</v>
      </c>
    </row>
    <row r="1626" spans="1:8" ht="31.2" x14ac:dyDescent="0.3">
      <c r="A1626" s="23" t="s">
        <v>532</v>
      </c>
      <c r="B1626" s="22" t="s">
        <v>531</v>
      </c>
      <c r="C1626" s="21" t="s">
        <v>0</v>
      </c>
      <c r="D1626" s="20" t="s">
        <v>0</v>
      </c>
      <c r="E1626" s="40" t="s">
        <v>0</v>
      </c>
      <c r="F1626" s="35" t="s">
        <v>0</v>
      </c>
      <c r="G1626" s="43"/>
      <c r="H1626" s="48" t="s">
        <v>0</v>
      </c>
    </row>
    <row r="1627" spans="1:8" ht="28.8" x14ac:dyDescent="0.3">
      <c r="A1627" s="25" t="s">
        <v>530</v>
      </c>
      <c r="B1627" s="24" t="s">
        <v>529</v>
      </c>
      <c r="C1627" s="7" t="s">
        <v>528</v>
      </c>
      <c r="D1627" s="6">
        <v>10</v>
      </c>
      <c r="E1627" s="41">
        <v>28000</v>
      </c>
      <c r="F1627" s="34">
        <f>MMULT(D1627,E1627)</f>
        <v>280000</v>
      </c>
      <c r="G1627" s="44"/>
      <c r="H1627" s="48" t="str">
        <f>IF(G1627="","",D1627*G1627)</f>
        <v/>
      </c>
    </row>
    <row r="1628" spans="1:8" ht="28.8" x14ac:dyDescent="0.3">
      <c r="A1628" s="25" t="s">
        <v>527</v>
      </c>
      <c r="B1628" s="24" t="s">
        <v>526</v>
      </c>
      <c r="C1628" s="7" t="s">
        <v>47</v>
      </c>
      <c r="D1628" s="6">
        <v>1</v>
      </c>
      <c r="E1628" s="41">
        <v>25000</v>
      </c>
      <c r="F1628" s="34">
        <f>MMULT(D1628,E1628)</f>
        <v>25000</v>
      </c>
      <c r="G1628" s="44"/>
      <c r="H1628" s="48" t="str">
        <f>IF(G1628="","",D1628*G1628)</f>
        <v/>
      </c>
    </row>
    <row r="1629" spans="1:8" ht="15.6" x14ac:dyDescent="0.3">
      <c r="A1629" s="23" t="s">
        <v>525</v>
      </c>
      <c r="B1629" s="26" t="s">
        <v>523</v>
      </c>
      <c r="C1629" s="21" t="s">
        <v>0</v>
      </c>
      <c r="D1629" s="20" t="s">
        <v>0</v>
      </c>
      <c r="E1629" s="40" t="s">
        <v>0</v>
      </c>
      <c r="F1629" s="35" t="s">
        <v>0</v>
      </c>
      <c r="G1629" s="43"/>
      <c r="H1629" s="48" t="s">
        <v>0</v>
      </c>
    </row>
    <row r="1630" spans="1:8" ht="15.6" x14ac:dyDescent="0.3">
      <c r="A1630" s="23" t="s">
        <v>524</v>
      </c>
      <c r="B1630" s="26" t="s">
        <v>523</v>
      </c>
      <c r="C1630" s="21" t="s">
        <v>0</v>
      </c>
      <c r="D1630" s="20" t="s">
        <v>0</v>
      </c>
      <c r="E1630" s="40" t="s">
        <v>0</v>
      </c>
      <c r="F1630" s="35" t="s">
        <v>0</v>
      </c>
      <c r="G1630" s="43"/>
      <c r="H1630" s="48" t="s">
        <v>0</v>
      </c>
    </row>
    <row r="1631" spans="1:8" ht="28.8" x14ac:dyDescent="0.3">
      <c r="A1631" s="25" t="s">
        <v>522</v>
      </c>
      <c r="B1631" s="24" t="s">
        <v>521</v>
      </c>
      <c r="C1631" s="7" t="s">
        <v>15</v>
      </c>
      <c r="D1631" s="6">
        <v>1</v>
      </c>
      <c r="E1631" s="41">
        <v>1800</v>
      </c>
      <c r="F1631" s="34">
        <f>MMULT(D1631,E1631)</f>
        <v>1800</v>
      </c>
      <c r="G1631" s="44"/>
      <c r="H1631" s="48" t="str">
        <f>IF(G1631="","",D1631*G1631)</f>
        <v/>
      </c>
    </row>
    <row r="1632" spans="1:8" ht="28.8" x14ac:dyDescent="0.3">
      <c r="A1632" s="25" t="s">
        <v>520</v>
      </c>
      <c r="B1632" s="24" t="s">
        <v>519</v>
      </c>
      <c r="C1632" s="7" t="s">
        <v>15</v>
      </c>
      <c r="D1632" s="6">
        <v>1</v>
      </c>
      <c r="E1632" s="41">
        <v>2200</v>
      </c>
      <c r="F1632" s="34">
        <f>MMULT(D1632,E1632)</f>
        <v>2200</v>
      </c>
      <c r="G1632" s="44"/>
      <c r="H1632" s="48" t="str">
        <f>IF(G1632="","",D1632*G1632)</f>
        <v/>
      </c>
    </row>
    <row r="1633" spans="1:8" ht="28.8" x14ac:dyDescent="0.3">
      <c r="A1633" s="25" t="s">
        <v>518</v>
      </c>
      <c r="B1633" s="24" t="s">
        <v>517</v>
      </c>
      <c r="C1633" s="7" t="s">
        <v>15</v>
      </c>
      <c r="D1633" s="6">
        <v>1</v>
      </c>
      <c r="E1633" s="41">
        <v>2100</v>
      </c>
      <c r="F1633" s="34">
        <f>MMULT(D1633,E1633)</f>
        <v>2100</v>
      </c>
      <c r="G1633" s="44"/>
      <c r="H1633" s="48" t="str">
        <f>IF(G1633="","",D1633*G1633)</f>
        <v/>
      </c>
    </row>
    <row r="1634" spans="1:8" ht="28.8" x14ac:dyDescent="0.3">
      <c r="A1634" s="25" t="s">
        <v>516</v>
      </c>
      <c r="B1634" s="24" t="s">
        <v>515</v>
      </c>
      <c r="C1634" s="7" t="s">
        <v>15</v>
      </c>
      <c r="D1634" s="6">
        <v>1</v>
      </c>
      <c r="E1634" s="41">
        <v>1400</v>
      </c>
      <c r="F1634" s="34">
        <f>MMULT(D1634,E1634)</f>
        <v>1400</v>
      </c>
      <c r="G1634" s="44"/>
      <c r="H1634" s="48" t="str">
        <f>IF(G1634="","",D1634*G1634)</f>
        <v/>
      </c>
    </row>
    <row r="1635" spans="1:8" ht="15.6" x14ac:dyDescent="0.3">
      <c r="A1635" s="23" t="s">
        <v>514</v>
      </c>
      <c r="B1635" s="26" t="s">
        <v>513</v>
      </c>
      <c r="C1635" s="21" t="s">
        <v>0</v>
      </c>
      <c r="D1635" s="20" t="s">
        <v>0</v>
      </c>
      <c r="E1635" s="40" t="s">
        <v>0</v>
      </c>
      <c r="F1635" s="35" t="s">
        <v>0</v>
      </c>
      <c r="G1635" s="43"/>
      <c r="H1635" s="48" t="s">
        <v>0</v>
      </c>
    </row>
    <row r="1636" spans="1:8" ht="15.6" x14ac:dyDescent="0.3">
      <c r="A1636" s="23" t="s">
        <v>512</v>
      </c>
      <c r="B1636" s="26" t="s">
        <v>511</v>
      </c>
      <c r="C1636" s="21" t="s">
        <v>0</v>
      </c>
      <c r="D1636" s="20" t="s">
        <v>0</v>
      </c>
      <c r="E1636" s="40" t="s">
        <v>0</v>
      </c>
      <c r="F1636" s="35" t="s">
        <v>0</v>
      </c>
      <c r="G1636" s="43"/>
      <c r="H1636" s="48" t="s">
        <v>0</v>
      </c>
    </row>
    <row r="1637" spans="1:8" ht="28.8" x14ac:dyDescent="0.3">
      <c r="A1637" s="25" t="s">
        <v>510</v>
      </c>
      <c r="B1637" s="24" t="s">
        <v>509</v>
      </c>
      <c r="C1637" s="7" t="s">
        <v>22</v>
      </c>
      <c r="D1637" s="6">
        <v>50</v>
      </c>
      <c r="E1637" s="41">
        <v>330</v>
      </c>
      <c r="F1637" s="34">
        <f>MMULT(D1637,E1637)</f>
        <v>16500</v>
      </c>
      <c r="G1637" s="44"/>
      <c r="H1637" s="48" t="str">
        <f>IF(G1637="","",D1637*G1637)</f>
        <v/>
      </c>
    </row>
    <row r="1638" spans="1:8" ht="28.8" x14ac:dyDescent="0.3">
      <c r="A1638" s="25" t="s">
        <v>508</v>
      </c>
      <c r="B1638" s="24" t="s">
        <v>507</v>
      </c>
      <c r="C1638" s="7" t="s">
        <v>131</v>
      </c>
      <c r="D1638" s="6">
        <v>100</v>
      </c>
      <c r="E1638" s="41">
        <v>345</v>
      </c>
      <c r="F1638" s="34">
        <f>MMULT(D1638,E1638)</f>
        <v>34500</v>
      </c>
      <c r="G1638" s="44"/>
      <c r="H1638" s="48" t="str">
        <f>IF(G1638="","",D1638*G1638)</f>
        <v/>
      </c>
    </row>
    <row r="1639" spans="1:8" ht="28.8" x14ac:dyDescent="0.3">
      <c r="A1639" s="25" t="s">
        <v>506</v>
      </c>
      <c r="B1639" s="24" t="s">
        <v>505</v>
      </c>
      <c r="C1639" s="7" t="s">
        <v>131</v>
      </c>
      <c r="D1639" s="6">
        <v>100</v>
      </c>
      <c r="E1639" s="41">
        <v>850</v>
      </c>
      <c r="F1639" s="34">
        <f>MMULT(D1639,E1639)</f>
        <v>85000</v>
      </c>
      <c r="G1639" s="44"/>
      <c r="H1639" s="48" t="str">
        <f>IF(G1639="","",D1639*G1639)</f>
        <v/>
      </c>
    </row>
    <row r="1640" spans="1:8" x14ac:dyDescent="0.3">
      <c r="A1640" s="25" t="s">
        <v>504</v>
      </c>
      <c r="B1640" s="24" t="s">
        <v>503</v>
      </c>
      <c r="C1640" s="7" t="s">
        <v>22</v>
      </c>
      <c r="D1640" s="6">
        <v>50</v>
      </c>
      <c r="E1640" s="41">
        <v>500</v>
      </c>
      <c r="F1640" s="34">
        <f>MMULT(D1640,E1640)</f>
        <v>25000</v>
      </c>
      <c r="G1640" s="44"/>
      <c r="H1640" s="48" t="str">
        <f>IF(G1640="","",D1640*G1640)</f>
        <v/>
      </c>
    </row>
    <row r="1641" spans="1:8" x14ac:dyDescent="0.3">
      <c r="A1641" s="25" t="s">
        <v>502</v>
      </c>
      <c r="B1641" s="24" t="s">
        <v>501</v>
      </c>
      <c r="C1641" s="7" t="s">
        <v>22</v>
      </c>
      <c r="D1641" s="6">
        <v>25</v>
      </c>
      <c r="E1641" s="41">
        <v>900</v>
      </c>
      <c r="F1641" s="34">
        <f>MMULT(D1641,E1641)</f>
        <v>22500</v>
      </c>
      <c r="G1641" s="44"/>
      <c r="H1641" s="48" t="str">
        <f>IF(G1641="","",D1641*G1641)</f>
        <v/>
      </c>
    </row>
    <row r="1642" spans="1:8" ht="15.6" x14ac:dyDescent="0.3">
      <c r="A1642" s="23" t="s">
        <v>500</v>
      </c>
      <c r="B1642" s="26" t="s">
        <v>107</v>
      </c>
      <c r="C1642" s="21" t="s">
        <v>0</v>
      </c>
      <c r="D1642" s="20" t="s">
        <v>0</v>
      </c>
      <c r="E1642" s="40" t="s">
        <v>0</v>
      </c>
      <c r="F1642" s="35" t="s">
        <v>0</v>
      </c>
      <c r="G1642" s="43"/>
      <c r="H1642" s="48" t="s">
        <v>0</v>
      </c>
    </row>
    <row r="1643" spans="1:8" ht="15.6" x14ac:dyDescent="0.3">
      <c r="A1643" s="23" t="s">
        <v>499</v>
      </c>
      <c r="B1643" s="26" t="s">
        <v>498</v>
      </c>
      <c r="C1643" s="21" t="s">
        <v>0</v>
      </c>
      <c r="D1643" s="20" t="s">
        <v>0</v>
      </c>
      <c r="E1643" s="40" t="s">
        <v>0</v>
      </c>
      <c r="F1643" s="35" t="s">
        <v>0</v>
      </c>
      <c r="G1643" s="43"/>
      <c r="H1643" s="48" t="s">
        <v>0</v>
      </c>
    </row>
    <row r="1644" spans="1:8" x14ac:dyDescent="0.3">
      <c r="A1644" s="25" t="s">
        <v>497</v>
      </c>
      <c r="B1644" s="24" t="s">
        <v>496</v>
      </c>
      <c r="C1644" s="7" t="s">
        <v>493</v>
      </c>
      <c r="D1644" s="6">
        <v>1</v>
      </c>
      <c r="E1644" s="41">
        <v>200000</v>
      </c>
      <c r="F1644" s="34">
        <f>MMULT(D1644,E1644)</f>
        <v>200000</v>
      </c>
      <c r="G1644" s="44"/>
      <c r="H1644" s="48" t="str">
        <f>IF(G1644="","",D1644*G1644)</f>
        <v/>
      </c>
    </row>
    <row r="1645" spans="1:8" ht="28.8" x14ac:dyDescent="0.3">
      <c r="A1645" s="25" t="s">
        <v>495</v>
      </c>
      <c r="B1645" s="24" t="s">
        <v>494</v>
      </c>
      <c r="C1645" s="7" t="s">
        <v>493</v>
      </c>
      <c r="D1645" s="6">
        <v>1</v>
      </c>
      <c r="E1645" s="41">
        <v>25000</v>
      </c>
      <c r="F1645" s="34">
        <f>MMULT(D1645,E1645)</f>
        <v>25000</v>
      </c>
      <c r="G1645" s="44"/>
      <c r="H1645" s="48" t="str">
        <f>IF(G1645="","",D1645*G1645)</f>
        <v/>
      </c>
    </row>
    <row r="1646" spans="1:8" s="19" customFormat="1" ht="15.6" x14ac:dyDescent="0.3">
      <c r="A1646" s="23" t="s">
        <v>492</v>
      </c>
      <c r="B1646" s="22" t="s">
        <v>491</v>
      </c>
      <c r="C1646" s="21" t="s">
        <v>0</v>
      </c>
      <c r="D1646" s="20" t="s">
        <v>0</v>
      </c>
      <c r="E1646" s="40" t="s">
        <v>0</v>
      </c>
      <c r="F1646" s="35" t="s">
        <v>0</v>
      </c>
      <c r="G1646" s="43"/>
      <c r="H1646" s="48" t="s">
        <v>0</v>
      </c>
    </row>
    <row r="1647" spans="1:8" s="19" customFormat="1" ht="15.6" x14ac:dyDescent="0.3">
      <c r="A1647" s="23" t="s">
        <v>490</v>
      </c>
      <c r="B1647" s="22" t="s">
        <v>489</v>
      </c>
      <c r="C1647" s="21" t="s">
        <v>0</v>
      </c>
      <c r="D1647" s="20" t="s">
        <v>0</v>
      </c>
      <c r="E1647" s="40" t="s">
        <v>0</v>
      </c>
      <c r="F1647" s="35" t="s">
        <v>0</v>
      </c>
      <c r="G1647" s="43"/>
      <c r="H1647" s="48" t="s">
        <v>0</v>
      </c>
    </row>
    <row r="1648" spans="1:8" s="19" customFormat="1" ht="15.6" x14ac:dyDescent="0.3">
      <c r="A1648" s="23" t="s">
        <v>488</v>
      </c>
      <c r="B1648" s="22" t="s">
        <v>430</v>
      </c>
      <c r="C1648" s="21" t="s">
        <v>0</v>
      </c>
      <c r="D1648" s="20" t="s">
        <v>0</v>
      </c>
      <c r="E1648" s="40" t="s">
        <v>0</v>
      </c>
      <c r="F1648" s="35" t="s">
        <v>0</v>
      </c>
      <c r="G1648" s="43"/>
      <c r="H1648" s="48" t="s">
        <v>0</v>
      </c>
    </row>
    <row r="1649" spans="1:8" ht="28.8" x14ac:dyDescent="0.3">
      <c r="A1649" s="18" t="s">
        <v>487</v>
      </c>
      <c r="B1649" s="17" t="s">
        <v>428</v>
      </c>
      <c r="C1649" s="7" t="s">
        <v>22</v>
      </c>
      <c r="D1649" s="6">
        <v>15</v>
      </c>
      <c r="E1649" s="41">
        <v>41</v>
      </c>
      <c r="F1649" s="34">
        <f>MMULT(D1649,E1649)</f>
        <v>615</v>
      </c>
      <c r="G1649" s="44"/>
      <c r="H1649" s="48" t="str">
        <f>IF(G1649="","",D1649*G1649)</f>
        <v/>
      </c>
    </row>
    <row r="1650" spans="1:8" ht="28.8" x14ac:dyDescent="0.3">
      <c r="A1650" s="18" t="s">
        <v>486</v>
      </c>
      <c r="B1650" s="17" t="s">
        <v>424</v>
      </c>
      <c r="C1650" s="7" t="s">
        <v>22</v>
      </c>
      <c r="D1650" s="6">
        <v>20</v>
      </c>
      <c r="E1650" s="41">
        <v>56</v>
      </c>
      <c r="F1650" s="34">
        <f>MMULT(D1650,E1650)</f>
        <v>1120</v>
      </c>
      <c r="G1650" s="44"/>
      <c r="H1650" s="48" t="str">
        <f>IF(G1650="","",D1650*G1650)</f>
        <v/>
      </c>
    </row>
    <row r="1651" spans="1:8" s="19" customFormat="1" ht="15.6" x14ac:dyDescent="0.3">
      <c r="A1651" s="23" t="s">
        <v>485</v>
      </c>
      <c r="B1651" s="22" t="s">
        <v>400</v>
      </c>
      <c r="C1651" s="21" t="s">
        <v>0</v>
      </c>
      <c r="D1651" s="20" t="s">
        <v>0</v>
      </c>
      <c r="E1651" s="40" t="s">
        <v>0</v>
      </c>
      <c r="F1651" s="35" t="s">
        <v>0</v>
      </c>
      <c r="G1651" s="43"/>
      <c r="H1651" s="48" t="s">
        <v>0</v>
      </c>
    </row>
    <row r="1652" spans="1:8" ht="28.8" x14ac:dyDescent="0.3">
      <c r="A1652" s="18" t="s">
        <v>484</v>
      </c>
      <c r="B1652" s="17" t="s">
        <v>398</v>
      </c>
      <c r="C1652" s="7" t="s">
        <v>22</v>
      </c>
      <c r="D1652" s="6">
        <v>25</v>
      </c>
      <c r="E1652" s="41">
        <v>5.7</v>
      </c>
      <c r="F1652" s="34">
        <f>MMULT(D1652,E1652)</f>
        <v>142.5</v>
      </c>
      <c r="G1652" s="44"/>
      <c r="H1652" s="48" t="str">
        <f>IF(G1652="","",D1652*G1652)</f>
        <v/>
      </c>
    </row>
    <row r="1653" spans="1:8" ht="28.8" x14ac:dyDescent="0.3">
      <c r="A1653" s="18" t="s">
        <v>483</v>
      </c>
      <c r="B1653" s="17" t="s">
        <v>396</v>
      </c>
      <c r="C1653" s="7" t="s">
        <v>22</v>
      </c>
      <c r="D1653" s="6">
        <v>25</v>
      </c>
      <c r="E1653" s="41">
        <v>6.8</v>
      </c>
      <c r="F1653" s="34">
        <f>MMULT(D1653,E1653)</f>
        <v>170</v>
      </c>
      <c r="G1653" s="44"/>
      <c r="H1653" s="48" t="str">
        <f>IF(G1653="","",D1653*G1653)</f>
        <v/>
      </c>
    </row>
    <row r="1654" spans="1:8" ht="28.8" x14ac:dyDescent="0.3">
      <c r="A1654" s="18" t="s">
        <v>482</v>
      </c>
      <c r="B1654" s="17" t="s">
        <v>394</v>
      </c>
      <c r="C1654" s="7" t="s">
        <v>22</v>
      </c>
      <c r="D1654" s="6">
        <v>25</v>
      </c>
      <c r="E1654" s="41">
        <v>9.4</v>
      </c>
      <c r="F1654" s="34">
        <f>MMULT(D1654,E1654)</f>
        <v>235</v>
      </c>
      <c r="G1654" s="44"/>
      <c r="H1654" s="48" t="str">
        <f>IF(G1654="","",D1654*G1654)</f>
        <v/>
      </c>
    </row>
    <row r="1655" spans="1:8" ht="28.8" x14ac:dyDescent="0.3">
      <c r="A1655" s="18" t="s">
        <v>481</v>
      </c>
      <c r="B1655" s="17" t="s">
        <v>392</v>
      </c>
      <c r="C1655" s="7" t="s">
        <v>22</v>
      </c>
      <c r="D1655" s="6">
        <v>110</v>
      </c>
      <c r="E1655" s="41">
        <v>289</v>
      </c>
      <c r="F1655" s="34">
        <f>MMULT(D1655,E1655)</f>
        <v>31790</v>
      </c>
      <c r="G1655" s="44"/>
      <c r="H1655" s="48" t="str">
        <f>IF(G1655="","",D1655*G1655)</f>
        <v/>
      </c>
    </row>
    <row r="1656" spans="1:8" s="19" customFormat="1" ht="15.6" x14ac:dyDescent="0.3">
      <c r="A1656" s="23" t="s">
        <v>480</v>
      </c>
      <c r="B1656" s="22" t="s">
        <v>376</v>
      </c>
      <c r="C1656" s="21" t="s">
        <v>0</v>
      </c>
      <c r="D1656" s="20" t="s">
        <v>0</v>
      </c>
      <c r="E1656" s="40" t="s">
        <v>0</v>
      </c>
      <c r="F1656" s="35" t="s">
        <v>0</v>
      </c>
      <c r="G1656" s="43"/>
      <c r="H1656" s="48" t="s">
        <v>0</v>
      </c>
    </row>
    <row r="1657" spans="1:8" ht="28.8" x14ac:dyDescent="0.3">
      <c r="A1657" s="18" t="s">
        <v>479</v>
      </c>
      <c r="B1657" s="17" t="s">
        <v>374</v>
      </c>
      <c r="C1657" s="7" t="s">
        <v>22</v>
      </c>
      <c r="D1657" s="6">
        <v>10</v>
      </c>
      <c r="E1657" s="41">
        <v>198</v>
      </c>
      <c r="F1657" s="34">
        <f>MMULT(D1657,E1657)</f>
        <v>1980</v>
      </c>
      <c r="G1657" s="44"/>
      <c r="H1657" s="48" t="str">
        <f>IF(G1657="","",D1657*G1657)</f>
        <v/>
      </c>
    </row>
    <row r="1658" spans="1:8" s="19" customFormat="1" ht="15.6" x14ac:dyDescent="0.3">
      <c r="A1658" s="23" t="s">
        <v>478</v>
      </c>
      <c r="B1658" s="22" t="s">
        <v>372</v>
      </c>
      <c r="C1658" s="21" t="s">
        <v>0</v>
      </c>
      <c r="D1658" s="20" t="s">
        <v>0</v>
      </c>
      <c r="E1658" s="40" t="s">
        <v>0</v>
      </c>
      <c r="F1658" s="35" t="s">
        <v>0</v>
      </c>
      <c r="G1658" s="43"/>
      <c r="H1658" s="48" t="s">
        <v>0</v>
      </c>
    </row>
    <row r="1659" spans="1:8" ht="28.8" x14ac:dyDescent="0.3">
      <c r="A1659" s="18" t="s">
        <v>477</v>
      </c>
      <c r="B1659" s="17" t="s">
        <v>370</v>
      </c>
      <c r="C1659" s="7" t="s">
        <v>22</v>
      </c>
      <c r="D1659" s="6">
        <v>100</v>
      </c>
      <c r="E1659" s="41">
        <v>66</v>
      </c>
      <c r="F1659" s="34">
        <f>MMULT(D1659,E1659)</f>
        <v>6600</v>
      </c>
      <c r="G1659" s="44"/>
      <c r="H1659" s="48" t="str">
        <f>IF(G1659="","",D1659*G1659)</f>
        <v/>
      </c>
    </row>
    <row r="1660" spans="1:8" ht="28.8" x14ac:dyDescent="0.3">
      <c r="A1660" s="18" t="s">
        <v>476</v>
      </c>
      <c r="B1660" s="17" t="s">
        <v>368</v>
      </c>
      <c r="C1660" s="7" t="s">
        <v>22</v>
      </c>
      <c r="D1660" s="6">
        <v>25</v>
      </c>
      <c r="E1660" s="41">
        <v>30.8</v>
      </c>
      <c r="F1660" s="34">
        <f>MMULT(D1660,E1660)</f>
        <v>770</v>
      </c>
      <c r="G1660" s="44"/>
      <c r="H1660" s="48" t="str">
        <f>IF(G1660="","",D1660*G1660)</f>
        <v/>
      </c>
    </row>
    <row r="1661" spans="1:8" s="19" customFormat="1" ht="15.6" x14ac:dyDescent="0.3">
      <c r="A1661" s="23" t="s">
        <v>475</v>
      </c>
      <c r="B1661" s="22" t="s">
        <v>340</v>
      </c>
      <c r="C1661" s="21" t="s">
        <v>0</v>
      </c>
      <c r="D1661" s="20" t="s">
        <v>0</v>
      </c>
      <c r="E1661" s="40" t="s">
        <v>0</v>
      </c>
      <c r="F1661" s="35" t="s">
        <v>0</v>
      </c>
      <c r="G1661" s="43"/>
      <c r="H1661" s="48" t="s">
        <v>0</v>
      </c>
    </row>
    <row r="1662" spans="1:8" ht="28.8" x14ac:dyDescent="0.3">
      <c r="A1662" s="18" t="s">
        <v>474</v>
      </c>
      <c r="B1662" s="17" t="s">
        <v>338</v>
      </c>
      <c r="C1662" s="7" t="s">
        <v>47</v>
      </c>
      <c r="D1662" s="6">
        <v>1</v>
      </c>
      <c r="E1662" s="41">
        <v>3950</v>
      </c>
      <c r="F1662" s="34">
        <f>MMULT(D1662,E1662)</f>
        <v>3950</v>
      </c>
      <c r="G1662" s="44"/>
      <c r="H1662" s="48" t="str">
        <f>IF(G1662="","",D1662*G1662)</f>
        <v/>
      </c>
    </row>
    <row r="1663" spans="1:8" s="19" customFormat="1" ht="15.6" x14ac:dyDescent="0.3">
      <c r="A1663" s="23" t="s">
        <v>473</v>
      </c>
      <c r="B1663" s="22" t="s">
        <v>336</v>
      </c>
      <c r="C1663" s="21" t="s">
        <v>0</v>
      </c>
      <c r="D1663" s="20" t="s">
        <v>0</v>
      </c>
      <c r="E1663" s="40" t="s">
        <v>0</v>
      </c>
      <c r="F1663" s="35" t="s">
        <v>0</v>
      </c>
      <c r="G1663" s="43"/>
      <c r="H1663" s="48" t="s">
        <v>0</v>
      </c>
    </row>
    <row r="1664" spans="1:8" ht="28.8" x14ac:dyDescent="0.3">
      <c r="A1664" s="18" t="s">
        <v>472</v>
      </c>
      <c r="B1664" s="17" t="s">
        <v>334</v>
      </c>
      <c r="C1664" s="7" t="s">
        <v>15</v>
      </c>
      <c r="D1664" s="6">
        <v>1</v>
      </c>
      <c r="E1664" s="41">
        <v>8300</v>
      </c>
      <c r="F1664" s="34">
        <f>MMULT(D1664,E1664)</f>
        <v>8300</v>
      </c>
      <c r="G1664" s="44"/>
      <c r="H1664" s="48" t="str">
        <f>IF(G1664="","",D1664*G1664)</f>
        <v/>
      </c>
    </row>
    <row r="1665" spans="1:8" s="19" customFormat="1" ht="15.6" x14ac:dyDescent="0.3">
      <c r="A1665" s="23" t="s">
        <v>471</v>
      </c>
      <c r="B1665" s="22" t="s">
        <v>326</v>
      </c>
      <c r="C1665" s="21" t="s">
        <v>0</v>
      </c>
      <c r="D1665" s="20" t="s">
        <v>0</v>
      </c>
      <c r="E1665" s="40" t="s">
        <v>0</v>
      </c>
      <c r="F1665" s="35" t="s">
        <v>0</v>
      </c>
      <c r="G1665" s="43"/>
      <c r="H1665" s="48" t="s">
        <v>0</v>
      </c>
    </row>
    <row r="1666" spans="1:8" x14ac:dyDescent="0.3">
      <c r="A1666" s="18" t="s">
        <v>470</v>
      </c>
      <c r="B1666" s="17" t="s">
        <v>324</v>
      </c>
      <c r="C1666" s="7" t="s">
        <v>15</v>
      </c>
      <c r="D1666" s="6">
        <v>50</v>
      </c>
      <c r="E1666" s="41">
        <v>78</v>
      </c>
      <c r="F1666" s="34">
        <f>MMULT(D1666,E1666)</f>
        <v>3900</v>
      </c>
      <c r="G1666" s="44"/>
      <c r="H1666" s="48" t="str">
        <f>IF(G1666="","",D1666*G1666)</f>
        <v/>
      </c>
    </row>
    <row r="1667" spans="1:8" x14ac:dyDescent="0.3">
      <c r="A1667" s="18" t="s">
        <v>469</v>
      </c>
      <c r="B1667" s="17" t="s">
        <v>322</v>
      </c>
      <c r="C1667" s="7" t="s">
        <v>15</v>
      </c>
      <c r="D1667" s="6">
        <v>1</v>
      </c>
      <c r="E1667" s="41">
        <v>55</v>
      </c>
      <c r="F1667" s="34">
        <f>MMULT(D1667,E1667)</f>
        <v>55</v>
      </c>
      <c r="G1667" s="44"/>
      <c r="H1667" s="48" t="str">
        <f>IF(G1667="","",D1667*G1667)</f>
        <v/>
      </c>
    </row>
    <row r="1668" spans="1:8" x14ac:dyDescent="0.3">
      <c r="A1668" s="18" t="s">
        <v>468</v>
      </c>
      <c r="B1668" s="17" t="s">
        <v>320</v>
      </c>
      <c r="C1668" s="7" t="s">
        <v>15</v>
      </c>
      <c r="D1668" s="6">
        <v>45</v>
      </c>
      <c r="E1668" s="41">
        <v>50</v>
      </c>
      <c r="F1668" s="34">
        <f>MMULT(D1668,E1668)</f>
        <v>2250</v>
      </c>
      <c r="G1668" s="44"/>
      <c r="H1668" s="48" t="str">
        <f>IF(G1668="","",D1668*G1668)</f>
        <v/>
      </c>
    </row>
    <row r="1669" spans="1:8" x14ac:dyDescent="0.3">
      <c r="A1669" s="18" t="s">
        <v>467</v>
      </c>
      <c r="B1669" s="17" t="s">
        <v>318</v>
      </c>
      <c r="C1669" s="7" t="s">
        <v>15</v>
      </c>
      <c r="D1669" s="6">
        <v>28</v>
      </c>
      <c r="E1669" s="41">
        <v>110</v>
      </c>
      <c r="F1669" s="34">
        <f>MMULT(D1669,E1669)</f>
        <v>3080</v>
      </c>
      <c r="G1669" s="44"/>
      <c r="H1669" s="48" t="str">
        <f>IF(G1669="","",D1669*G1669)</f>
        <v/>
      </c>
    </row>
    <row r="1670" spans="1:8" x14ac:dyDescent="0.3">
      <c r="A1670" s="18" t="s">
        <v>466</v>
      </c>
      <c r="B1670" s="17" t="s">
        <v>316</v>
      </c>
      <c r="C1670" s="7" t="s">
        <v>15</v>
      </c>
      <c r="D1670" s="6">
        <v>22</v>
      </c>
      <c r="E1670" s="41">
        <v>201</v>
      </c>
      <c r="F1670" s="34">
        <f>MMULT(D1670,E1670)</f>
        <v>4422</v>
      </c>
      <c r="G1670" s="44"/>
      <c r="H1670" s="48" t="str">
        <f>IF(G1670="","",D1670*G1670)</f>
        <v/>
      </c>
    </row>
    <row r="1671" spans="1:8" s="19" customFormat="1" ht="15.6" x14ac:dyDescent="0.3">
      <c r="A1671" s="23" t="s">
        <v>465</v>
      </c>
      <c r="B1671" s="22" t="s">
        <v>344</v>
      </c>
      <c r="C1671" s="21" t="s">
        <v>0</v>
      </c>
      <c r="D1671" s="20" t="s">
        <v>0</v>
      </c>
      <c r="E1671" s="40" t="s">
        <v>0</v>
      </c>
      <c r="F1671" s="35" t="s">
        <v>0</v>
      </c>
      <c r="G1671" s="43"/>
      <c r="H1671" s="48" t="s">
        <v>0</v>
      </c>
    </row>
    <row r="1672" spans="1:8" ht="28.8" x14ac:dyDescent="0.3">
      <c r="A1672" s="18" t="s">
        <v>464</v>
      </c>
      <c r="B1672" s="17" t="s">
        <v>342</v>
      </c>
      <c r="C1672" s="7" t="s">
        <v>47</v>
      </c>
      <c r="D1672" s="6">
        <v>1</v>
      </c>
      <c r="E1672" s="41">
        <v>3900</v>
      </c>
      <c r="F1672" s="34">
        <f>MMULT(D1672,E1672)</f>
        <v>3900</v>
      </c>
      <c r="G1672" s="44"/>
      <c r="H1672" s="48" t="str">
        <f>IF(G1672="","",D1672*G1672)</f>
        <v/>
      </c>
    </row>
    <row r="1673" spans="1:8" ht="57.6" x14ac:dyDescent="0.3">
      <c r="A1673" s="18" t="s">
        <v>463</v>
      </c>
      <c r="B1673" s="17" t="s">
        <v>404</v>
      </c>
      <c r="C1673" s="7" t="s">
        <v>88</v>
      </c>
      <c r="D1673" s="6">
        <v>15</v>
      </c>
      <c r="E1673" s="41">
        <v>130</v>
      </c>
      <c r="F1673" s="34">
        <f>MMULT(D1673,E1673)</f>
        <v>1950</v>
      </c>
      <c r="G1673" s="44"/>
      <c r="H1673" s="48" t="str">
        <f>IF(G1673="","",D1673*G1673)</f>
        <v/>
      </c>
    </row>
    <row r="1674" spans="1:8" ht="43.2" x14ac:dyDescent="0.3">
      <c r="A1674" s="18" t="s">
        <v>462</v>
      </c>
      <c r="B1674" s="17" t="s">
        <v>402</v>
      </c>
      <c r="C1674" s="7" t="s">
        <v>88</v>
      </c>
      <c r="D1674" s="6">
        <v>1</v>
      </c>
      <c r="E1674" s="41">
        <v>360</v>
      </c>
      <c r="F1674" s="34">
        <f>MMULT(D1674,E1674)</f>
        <v>360</v>
      </c>
      <c r="G1674" s="44"/>
      <c r="H1674" s="48" t="str">
        <f>IF(G1674="","",D1674*G1674)</f>
        <v/>
      </c>
    </row>
    <row r="1675" spans="1:8" s="19" customFormat="1" ht="15.6" x14ac:dyDescent="0.3">
      <c r="A1675" s="23" t="s">
        <v>461</v>
      </c>
      <c r="B1675" s="22" t="s">
        <v>107</v>
      </c>
      <c r="C1675" s="21" t="s">
        <v>0</v>
      </c>
      <c r="D1675" s="20" t="s">
        <v>0</v>
      </c>
      <c r="E1675" s="40" t="s">
        <v>0</v>
      </c>
      <c r="F1675" s="35" t="s">
        <v>0</v>
      </c>
      <c r="G1675" s="43"/>
      <c r="H1675" s="48" t="s">
        <v>0</v>
      </c>
    </row>
    <row r="1676" spans="1:8" ht="57.6" x14ac:dyDescent="0.3">
      <c r="A1676" s="18" t="s">
        <v>460</v>
      </c>
      <c r="B1676" s="17" t="s">
        <v>99</v>
      </c>
      <c r="C1676" s="7" t="s">
        <v>47</v>
      </c>
      <c r="D1676" s="6">
        <v>1</v>
      </c>
      <c r="E1676" s="41">
        <v>81000</v>
      </c>
      <c r="F1676" s="34">
        <f t="shared" ref="F1676:F1682" si="118">MMULT(D1676,E1676)</f>
        <v>81000</v>
      </c>
      <c r="G1676" s="44"/>
      <c r="H1676" s="48" t="str">
        <f t="shared" ref="H1676:H1682" si="119">IF(G1676="","",D1676*G1676)</f>
        <v/>
      </c>
    </row>
    <row r="1677" spans="1:8" ht="57.6" x14ac:dyDescent="0.3">
      <c r="A1677" s="18" t="s">
        <v>459</v>
      </c>
      <c r="B1677" s="17" t="s">
        <v>95</v>
      </c>
      <c r="C1677" s="7" t="s">
        <v>47</v>
      </c>
      <c r="D1677" s="6">
        <v>1</v>
      </c>
      <c r="E1677" s="41">
        <v>64800</v>
      </c>
      <c r="F1677" s="34">
        <f t="shared" si="118"/>
        <v>64800</v>
      </c>
      <c r="G1677" s="44"/>
      <c r="H1677" s="48" t="str">
        <f t="shared" si="119"/>
        <v/>
      </c>
    </row>
    <row r="1678" spans="1:8" ht="144" x14ac:dyDescent="0.3">
      <c r="A1678" s="18" t="s">
        <v>458</v>
      </c>
      <c r="B1678" s="17" t="s">
        <v>93</v>
      </c>
      <c r="C1678" s="7" t="s">
        <v>47</v>
      </c>
      <c r="D1678" s="6">
        <v>1</v>
      </c>
      <c r="E1678" s="41">
        <v>45360</v>
      </c>
      <c r="F1678" s="34">
        <f t="shared" si="118"/>
        <v>45360</v>
      </c>
      <c r="G1678" s="44"/>
      <c r="H1678" s="48" t="str">
        <f t="shared" si="119"/>
        <v/>
      </c>
    </row>
    <row r="1679" spans="1:8" ht="43.2" x14ac:dyDescent="0.3">
      <c r="A1679" s="18" t="s">
        <v>457</v>
      </c>
      <c r="B1679" s="17" t="s">
        <v>91</v>
      </c>
      <c r="C1679" s="7" t="s">
        <v>47</v>
      </c>
      <c r="D1679" s="6">
        <v>1</v>
      </c>
      <c r="E1679" s="41">
        <v>72900</v>
      </c>
      <c r="F1679" s="34">
        <f t="shared" si="118"/>
        <v>72900</v>
      </c>
      <c r="G1679" s="44"/>
      <c r="H1679" s="48" t="str">
        <f t="shared" si="119"/>
        <v/>
      </c>
    </row>
    <row r="1680" spans="1:8" ht="28.8" x14ac:dyDescent="0.3">
      <c r="A1680" s="18" t="s">
        <v>456</v>
      </c>
      <c r="B1680" s="17" t="s">
        <v>89</v>
      </c>
      <c r="C1680" s="7" t="s">
        <v>88</v>
      </c>
      <c r="D1680" s="6">
        <v>21</v>
      </c>
      <c r="E1680" s="41">
        <v>615.6</v>
      </c>
      <c r="F1680" s="34">
        <f t="shared" si="118"/>
        <v>12927.6</v>
      </c>
      <c r="G1680" s="44"/>
      <c r="H1680" s="48" t="str">
        <f t="shared" si="119"/>
        <v/>
      </c>
    </row>
    <row r="1681" spans="1:8" ht="28.8" x14ac:dyDescent="0.3">
      <c r="A1681" s="18" t="s">
        <v>455</v>
      </c>
      <c r="B1681" s="17" t="s">
        <v>86</v>
      </c>
      <c r="C1681" s="7" t="s">
        <v>47</v>
      </c>
      <c r="D1681" s="6">
        <v>1</v>
      </c>
      <c r="E1681" s="41">
        <v>97200</v>
      </c>
      <c r="F1681" s="34">
        <f t="shared" si="118"/>
        <v>97200</v>
      </c>
      <c r="G1681" s="44"/>
      <c r="H1681" s="48" t="str">
        <f t="shared" si="119"/>
        <v/>
      </c>
    </row>
    <row r="1682" spans="1:8" ht="43.2" x14ac:dyDescent="0.3">
      <c r="A1682" s="18" t="s">
        <v>454</v>
      </c>
      <c r="B1682" s="17" t="s">
        <v>84</v>
      </c>
      <c r="C1682" s="7" t="s">
        <v>47</v>
      </c>
      <c r="D1682" s="6">
        <v>1</v>
      </c>
      <c r="E1682" s="41">
        <v>97200</v>
      </c>
      <c r="F1682" s="34">
        <f t="shared" si="118"/>
        <v>97200</v>
      </c>
      <c r="G1682" s="44"/>
      <c r="H1682" s="48" t="str">
        <f t="shared" si="119"/>
        <v/>
      </c>
    </row>
    <row r="1683" spans="1:8" s="19" customFormat="1" ht="15.6" x14ac:dyDescent="0.3">
      <c r="A1683" s="23" t="s">
        <v>453</v>
      </c>
      <c r="B1683" s="22" t="s">
        <v>452</v>
      </c>
      <c r="C1683" s="21" t="s">
        <v>0</v>
      </c>
      <c r="D1683" s="20" t="s">
        <v>0</v>
      </c>
      <c r="E1683" s="40" t="s">
        <v>0</v>
      </c>
      <c r="F1683" s="35" t="s">
        <v>0</v>
      </c>
      <c r="G1683" s="43"/>
      <c r="H1683" s="48" t="s">
        <v>0</v>
      </c>
    </row>
    <row r="1684" spans="1:8" s="19" customFormat="1" ht="15.6" x14ac:dyDescent="0.3">
      <c r="A1684" s="23" t="s">
        <v>451</v>
      </c>
      <c r="B1684" s="22" t="s">
        <v>450</v>
      </c>
      <c r="C1684" s="21" t="s">
        <v>0</v>
      </c>
      <c r="D1684" s="20" t="s">
        <v>0</v>
      </c>
      <c r="E1684" s="40" t="s">
        <v>0</v>
      </c>
      <c r="F1684" s="35" t="s">
        <v>0</v>
      </c>
      <c r="G1684" s="43"/>
      <c r="H1684" s="48" t="s">
        <v>0</v>
      </c>
    </row>
    <row r="1685" spans="1:8" ht="57.6" x14ac:dyDescent="0.3">
      <c r="A1685" s="18" t="s">
        <v>449</v>
      </c>
      <c r="B1685" s="17" t="s">
        <v>78</v>
      </c>
      <c r="C1685" s="7" t="s">
        <v>22</v>
      </c>
      <c r="D1685" s="6">
        <v>10</v>
      </c>
      <c r="E1685" s="41">
        <v>23.5</v>
      </c>
      <c r="F1685" s="34">
        <f>MMULT(D1685,E1685)</f>
        <v>235</v>
      </c>
      <c r="G1685" s="44"/>
      <c r="H1685" s="48" t="str">
        <f>IF(G1685="","",D1685*G1685)</f>
        <v/>
      </c>
    </row>
    <row r="1686" spans="1:8" ht="43.2" x14ac:dyDescent="0.3">
      <c r="A1686" s="18" t="s">
        <v>448</v>
      </c>
      <c r="B1686" s="17" t="s">
        <v>76</v>
      </c>
      <c r="C1686" s="7" t="s">
        <v>15</v>
      </c>
      <c r="D1686" s="6">
        <v>21</v>
      </c>
      <c r="E1686" s="41">
        <v>13.4</v>
      </c>
      <c r="F1686" s="34">
        <f>MMULT(D1686,E1686)</f>
        <v>281.40000000000003</v>
      </c>
      <c r="G1686" s="44"/>
      <c r="H1686" s="48" t="str">
        <f>IF(G1686="","",D1686*G1686)</f>
        <v/>
      </c>
    </row>
    <row r="1687" spans="1:8" s="19" customFormat="1" ht="15.6" x14ac:dyDescent="0.3">
      <c r="A1687" s="23" t="s">
        <v>447</v>
      </c>
      <c r="B1687" s="22" t="s">
        <v>70</v>
      </c>
      <c r="C1687" s="21" t="s">
        <v>0</v>
      </c>
      <c r="D1687" s="20" t="s">
        <v>0</v>
      </c>
      <c r="E1687" s="40" t="s">
        <v>0</v>
      </c>
      <c r="F1687" s="35" t="s">
        <v>0</v>
      </c>
      <c r="G1687" s="43"/>
      <c r="H1687" s="48" t="s">
        <v>0</v>
      </c>
    </row>
    <row r="1688" spans="1:8" ht="43.2" x14ac:dyDescent="0.3">
      <c r="A1688" s="18" t="s">
        <v>446</v>
      </c>
      <c r="B1688" s="17" t="s">
        <v>68</v>
      </c>
      <c r="C1688" s="7" t="s">
        <v>15</v>
      </c>
      <c r="D1688" s="6">
        <v>4</v>
      </c>
      <c r="E1688" s="41">
        <v>39</v>
      </c>
      <c r="F1688" s="34">
        <f>MMULT(D1688,E1688)</f>
        <v>156</v>
      </c>
      <c r="G1688" s="44"/>
      <c r="H1688" s="48" t="str">
        <f>IF(G1688="","",D1688*G1688)</f>
        <v/>
      </c>
    </row>
    <row r="1689" spans="1:8" ht="43.2" x14ac:dyDescent="0.3">
      <c r="A1689" s="18" t="s">
        <v>445</v>
      </c>
      <c r="B1689" s="17" t="s">
        <v>66</v>
      </c>
      <c r="C1689" s="7" t="s">
        <v>15</v>
      </c>
      <c r="D1689" s="6">
        <v>4</v>
      </c>
      <c r="E1689" s="41">
        <v>9.5</v>
      </c>
      <c r="F1689" s="34">
        <f>MMULT(D1689,E1689)</f>
        <v>38</v>
      </c>
      <c r="G1689" s="44"/>
      <c r="H1689" s="48" t="str">
        <f>IF(G1689="","",D1689*G1689)</f>
        <v/>
      </c>
    </row>
    <row r="1690" spans="1:8" x14ac:dyDescent="0.3">
      <c r="A1690" s="18" t="s">
        <v>444</v>
      </c>
      <c r="B1690" s="17" t="s">
        <v>64</v>
      </c>
      <c r="C1690" s="7" t="s">
        <v>15</v>
      </c>
      <c r="D1690" s="6">
        <v>4</v>
      </c>
      <c r="E1690" s="41">
        <v>1.5</v>
      </c>
      <c r="F1690" s="34">
        <f>MMULT(D1690,E1690)</f>
        <v>6</v>
      </c>
      <c r="G1690" s="44"/>
      <c r="H1690" s="48" t="str">
        <f>IF(G1690="","",D1690*G1690)</f>
        <v/>
      </c>
    </row>
    <row r="1691" spans="1:8" s="19" customFormat="1" ht="15.6" x14ac:dyDescent="0.3">
      <c r="A1691" s="23" t="s">
        <v>443</v>
      </c>
      <c r="B1691" s="22" t="s">
        <v>62</v>
      </c>
      <c r="C1691" s="21" t="s">
        <v>0</v>
      </c>
      <c r="D1691" s="20" t="s">
        <v>0</v>
      </c>
      <c r="E1691" s="40" t="s">
        <v>0</v>
      </c>
      <c r="F1691" s="35" t="s">
        <v>0</v>
      </c>
      <c r="G1691" s="43"/>
      <c r="H1691" s="48" t="s">
        <v>0</v>
      </c>
    </row>
    <row r="1692" spans="1:8" ht="72" x14ac:dyDescent="0.3">
      <c r="A1692" s="18" t="s">
        <v>442</v>
      </c>
      <c r="B1692" s="17" t="s">
        <v>60</v>
      </c>
      <c r="C1692" s="7" t="s">
        <v>47</v>
      </c>
      <c r="D1692" s="6">
        <v>1</v>
      </c>
      <c r="E1692" s="41">
        <v>750</v>
      </c>
      <c r="F1692" s="34">
        <f t="shared" ref="F1692:F1698" si="120">MMULT(D1692,E1692)</f>
        <v>750</v>
      </c>
      <c r="G1692" s="44"/>
      <c r="H1692" s="48" t="str">
        <f t="shared" ref="H1692:H1698" si="121">IF(G1692="","",D1692*G1692)</f>
        <v/>
      </c>
    </row>
    <row r="1693" spans="1:8" ht="43.2" x14ac:dyDescent="0.3">
      <c r="A1693" s="18" t="s">
        <v>441</v>
      </c>
      <c r="B1693" s="17" t="s">
        <v>58</v>
      </c>
      <c r="C1693" s="7" t="s">
        <v>15</v>
      </c>
      <c r="D1693" s="6">
        <v>1</v>
      </c>
      <c r="E1693" s="41">
        <v>182</v>
      </c>
      <c r="F1693" s="34">
        <f t="shared" si="120"/>
        <v>182</v>
      </c>
      <c r="G1693" s="44"/>
      <c r="H1693" s="48" t="str">
        <f t="shared" si="121"/>
        <v/>
      </c>
    </row>
    <row r="1694" spans="1:8" x14ac:dyDescent="0.3">
      <c r="A1694" s="18" t="s">
        <v>440</v>
      </c>
      <c r="B1694" s="17" t="s">
        <v>56</v>
      </c>
      <c r="C1694" s="7" t="s">
        <v>15</v>
      </c>
      <c r="D1694" s="6">
        <v>1</v>
      </c>
      <c r="E1694" s="41">
        <v>260</v>
      </c>
      <c r="F1694" s="34">
        <f t="shared" si="120"/>
        <v>260</v>
      </c>
      <c r="G1694" s="44"/>
      <c r="H1694" s="48" t="str">
        <f t="shared" si="121"/>
        <v/>
      </c>
    </row>
    <row r="1695" spans="1:8" x14ac:dyDescent="0.3">
      <c r="A1695" s="18" t="s">
        <v>439</v>
      </c>
      <c r="B1695" s="17" t="s">
        <v>54</v>
      </c>
      <c r="C1695" s="7" t="s">
        <v>15</v>
      </c>
      <c r="D1695" s="6">
        <v>2</v>
      </c>
      <c r="E1695" s="41">
        <v>26</v>
      </c>
      <c r="F1695" s="34">
        <f t="shared" si="120"/>
        <v>52</v>
      </c>
      <c r="G1695" s="44"/>
      <c r="H1695" s="48" t="str">
        <f t="shared" si="121"/>
        <v/>
      </c>
    </row>
    <row r="1696" spans="1:8" ht="28.8" x14ac:dyDescent="0.3">
      <c r="A1696" s="18" t="s">
        <v>438</v>
      </c>
      <c r="B1696" s="17" t="s">
        <v>52</v>
      </c>
      <c r="C1696" s="7" t="s">
        <v>15</v>
      </c>
      <c r="D1696" s="6">
        <v>1</v>
      </c>
      <c r="E1696" s="41">
        <v>88</v>
      </c>
      <c r="F1696" s="34">
        <f t="shared" si="120"/>
        <v>88</v>
      </c>
      <c r="G1696" s="44"/>
      <c r="H1696" s="48" t="str">
        <f t="shared" si="121"/>
        <v/>
      </c>
    </row>
    <row r="1697" spans="1:8" x14ac:dyDescent="0.3">
      <c r="A1697" s="18" t="s">
        <v>437</v>
      </c>
      <c r="B1697" s="17" t="s">
        <v>50</v>
      </c>
      <c r="C1697" s="7" t="s">
        <v>15</v>
      </c>
      <c r="D1697" s="6">
        <v>1</v>
      </c>
      <c r="E1697" s="41">
        <v>35</v>
      </c>
      <c r="F1697" s="34">
        <f t="shared" si="120"/>
        <v>35</v>
      </c>
      <c r="G1697" s="44"/>
      <c r="H1697" s="48" t="str">
        <f t="shared" si="121"/>
        <v/>
      </c>
    </row>
    <row r="1698" spans="1:8" ht="28.8" x14ac:dyDescent="0.3">
      <c r="A1698" s="18" t="s">
        <v>436</v>
      </c>
      <c r="B1698" s="17" t="s">
        <v>48</v>
      </c>
      <c r="C1698" s="7" t="s">
        <v>47</v>
      </c>
      <c r="D1698" s="6">
        <v>1</v>
      </c>
      <c r="E1698" s="41">
        <v>690</v>
      </c>
      <c r="F1698" s="34">
        <f t="shared" si="120"/>
        <v>690</v>
      </c>
      <c r="G1698" s="44"/>
      <c r="H1698" s="48" t="str">
        <f t="shared" si="121"/>
        <v/>
      </c>
    </row>
    <row r="1699" spans="1:8" s="19" customFormat="1" ht="15.6" x14ac:dyDescent="0.3">
      <c r="A1699" s="23" t="s">
        <v>435</v>
      </c>
      <c r="B1699" s="22" t="s">
        <v>434</v>
      </c>
      <c r="C1699" s="21" t="s">
        <v>0</v>
      </c>
      <c r="D1699" s="20" t="s">
        <v>0</v>
      </c>
      <c r="E1699" s="40" t="s">
        <v>0</v>
      </c>
      <c r="F1699" s="35" t="s">
        <v>0</v>
      </c>
      <c r="G1699" s="43"/>
      <c r="H1699" s="48" t="s">
        <v>0</v>
      </c>
    </row>
    <row r="1700" spans="1:8" s="19" customFormat="1" ht="15.6" x14ac:dyDescent="0.3">
      <c r="A1700" s="23" t="s">
        <v>433</v>
      </c>
      <c r="B1700" s="22" t="s">
        <v>432</v>
      </c>
      <c r="C1700" s="21" t="s">
        <v>0</v>
      </c>
      <c r="D1700" s="20" t="s">
        <v>0</v>
      </c>
      <c r="E1700" s="40" t="s">
        <v>0</v>
      </c>
      <c r="F1700" s="35" t="s">
        <v>0</v>
      </c>
      <c r="G1700" s="43"/>
      <c r="H1700" s="48" t="s">
        <v>0</v>
      </c>
    </row>
    <row r="1701" spans="1:8" s="19" customFormat="1" ht="15.6" x14ac:dyDescent="0.3">
      <c r="A1701" s="23" t="s">
        <v>431</v>
      </c>
      <c r="B1701" s="22" t="s">
        <v>430</v>
      </c>
      <c r="C1701" s="21" t="s">
        <v>0</v>
      </c>
      <c r="D1701" s="20" t="s">
        <v>0</v>
      </c>
      <c r="E1701" s="40" t="s">
        <v>0</v>
      </c>
      <c r="F1701" s="35" t="s">
        <v>0</v>
      </c>
      <c r="G1701" s="43"/>
      <c r="H1701" s="48" t="s">
        <v>0</v>
      </c>
    </row>
    <row r="1702" spans="1:8" ht="28.8" x14ac:dyDescent="0.3">
      <c r="A1702" s="18" t="s">
        <v>429</v>
      </c>
      <c r="B1702" s="17" t="s">
        <v>428</v>
      </c>
      <c r="C1702" s="7" t="s">
        <v>22</v>
      </c>
      <c r="D1702" s="6">
        <v>10</v>
      </c>
      <c r="E1702" s="41">
        <v>41</v>
      </c>
      <c r="F1702" s="34">
        <f>MMULT(D1702,E1702)</f>
        <v>410</v>
      </c>
      <c r="G1702" s="44"/>
      <c r="H1702" s="48" t="str">
        <f>IF(G1702="","",D1702*G1702)</f>
        <v/>
      </c>
    </row>
    <row r="1703" spans="1:8" ht="28.8" x14ac:dyDescent="0.3">
      <c r="A1703" s="18" t="s">
        <v>427</v>
      </c>
      <c r="B1703" s="17" t="s">
        <v>426</v>
      </c>
      <c r="C1703" s="7" t="s">
        <v>15</v>
      </c>
      <c r="D1703" s="6">
        <v>1</v>
      </c>
      <c r="E1703" s="41">
        <v>1680</v>
      </c>
      <c r="F1703" s="34">
        <f>MMULT(D1703,E1703)</f>
        <v>1680</v>
      </c>
      <c r="G1703" s="44"/>
      <c r="H1703" s="48" t="str">
        <f>IF(G1703="","",D1703*G1703)</f>
        <v/>
      </c>
    </row>
    <row r="1704" spans="1:8" ht="28.8" x14ac:dyDescent="0.3">
      <c r="A1704" s="18" t="s">
        <v>425</v>
      </c>
      <c r="B1704" s="17" t="s">
        <v>424</v>
      </c>
      <c r="C1704" s="7" t="s">
        <v>22</v>
      </c>
      <c r="D1704" s="6">
        <v>20</v>
      </c>
      <c r="E1704" s="41">
        <v>56</v>
      </c>
      <c r="F1704" s="34">
        <f>MMULT(D1704,E1704)</f>
        <v>1120</v>
      </c>
      <c r="G1704" s="44"/>
      <c r="H1704" s="48" t="str">
        <f>IF(G1704="","",D1704*G1704)</f>
        <v/>
      </c>
    </row>
    <row r="1705" spans="1:8" s="19" customFormat="1" ht="15.6" x14ac:dyDescent="0.3">
      <c r="A1705" s="23" t="s">
        <v>423</v>
      </c>
      <c r="B1705" s="22" t="s">
        <v>422</v>
      </c>
      <c r="C1705" s="21" t="s">
        <v>0</v>
      </c>
      <c r="D1705" s="20" t="s">
        <v>0</v>
      </c>
      <c r="E1705" s="40" t="s">
        <v>0</v>
      </c>
      <c r="F1705" s="35" t="s">
        <v>0</v>
      </c>
      <c r="G1705" s="43"/>
      <c r="H1705" s="48" t="s">
        <v>0</v>
      </c>
    </row>
    <row r="1706" spans="1:8" ht="72" x14ac:dyDescent="0.3">
      <c r="A1706" s="18" t="s">
        <v>421</v>
      </c>
      <c r="B1706" s="17" t="s">
        <v>420</v>
      </c>
      <c r="C1706" s="7" t="s">
        <v>88</v>
      </c>
      <c r="D1706" s="6">
        <v>15</v>
      </c>
      <c r="E1706" s="41">
        <v>226</v>
      </c>
      <c r="F1706" s="34">
        <f>MMULT(D1706,E1706)</f>
        <v>3390</v>
      </c>
      <c r="G1706" s="44"/>
      <c r="H1706" s="48" t="str">
        <f>IF(G1706="","",D1706*G1706)</f>
        <v/>
      </c>
    </row>
    <row r="1707" spans="1:8" x14ac:dyDescent="0.3">
      <c r="A1707" s="18" t="s">
        <v>419</v>
      </c>
      <c r="B1707" s="17" t="s">
        <v>418</v>
      </c>
      <c r="C1707" s="7" t="s">
        <v>15</v>
      </c>
      <c r="D1707" s="6">
        <v>4</v>
      </c>
      <c r="E1707" s="41">
        <v>108</v>
      </c>
      <c r="F1707" s="34">
        <f>MMULT(D1707,E1707)</f>
        <v>432</v>
      </c>
      <c r="G1707" s="44"/>
      <c r="H1707" s="48" t="str">
        <f>IF(G1707="","",D1707*G1707)</f>
        <v/>
      </c>
    </row>
    <row r="1708" spans="1:8" s="19" customFormat="1" ht="15.6" x14ac:dyDescent="0.3">
      <c r="A1708" s="23" t="s">
        <v>417</v>
      </c>
      <c r="B1708" s="22" t="s">
        <v>416</v>
      </c>
      <c r="C1708" s="21" t="s">
        <v>0</v>
      </c>
      <c r="D1708" s="20" t="s">
        <v>0</v>
      </c>
      <c r="E1708" s="40" t="s">
        <v>0</v>
      </c>
      <c r="F1708" s="35" t="s">
        <v>0</v>
      </c>
      <c r="G1708" s="43"/>
      <c r="H1708" s="48" t="s">
        <v>0</v>
      </c>
    </row>
    <row r="1709" spans="1:8" ht="57.6" x14ac:dyDescent="0.3">
      <c r="A1709" s="18" t="s">
        <v>415</v>
      </c>
      <c r="B1709" s="17" t="s">
        <v>414</v>
      </c>
      <c r="C1709" s="7" t="s">
        <v>88</v>
      </c>
      <c r="D1709" s="6">
        <v>3</v>
      </c>
      <c r="E1709" s="41">
        <v>182</v>
      </c>
      <c r="F1709" s="34">
        <f>MMULT(D1709,E1709)</f>
        <v>546</v>
      </c>
      <c r="G1709" s="44"/>
      <c r="H1709" s="48" t="str">
        <f>IF(G1709="","",D1709*G1709)</f>
        <v/>
      </c>
    </row>
    <row r="1710" spans="1:8" x14ac:dyDescent="0.3">
      <c r="A1710" s="18" t="s">
        <v>413</v>
      </c>
      <c r="B1710" s="17" t="s">
        <v>412</v>
      </c>
      <c r="C1710" s="7" t="s">
        <v>15</v>
      </c>
      <c r="D1710" s="6">
        <v>3</v>
      </c>
      <c r="E1710" s="41">
        <v>25</v>
      </c>
      <c r="F1710" s="34">
        <f>MMULT(D1710,E1710)</f>
        <v>75</v>
      </c>
      <c r="G1710" s="44"/>
      <c r="H1710" s="48" t="str">
        <f>IF(G1710="","",D1710*G1710)</f>
        <v/>
      </c>
    </row>
    <row r="1711" spans="1:8" x14ac:dyDescent="0.3">
      <c r="A1711" s="18" t="s">
        <v>411</v>
      </c>
      <c r="B1711" s="17" t="s">
        <v>410</v>
      </c>
      <c r="C1711" s="7" t="s">
        <v>15</v>
      </c>
      <c r="D1711" s="6">
        <v>3</v>
      </c>
      <c r="E1711" s="41">
        <v>40</v>
      </c>
      <c r="F1711" s="34">
        <f>MMULT(D1711,E1711)</f>
        <v>120</v>
      </c>
      <c r="G1711" s="44"/>
      <c r="H1711" s="48" t="str">
        <f>IF(G1711="","",D1711*G1711)</f>
        <v/>
      </c>
    </row>
    <row r="1712" spans="1:8" s="19" customFormat="1" ht="15.6" x14ac:dyDescent="0.3">
      <c r="A1712" s="23" t="s">
        <v>409</v>
      </c>
      <c r="B1712" s="22" t="s">
        <v>408</v>
      </c>
      <c r="C1712" s="21" t="s">
        <v>0</v>
      </c>
      <c r="D1712" s="20" t="s">
        <v>0</v>
      </c>
      <c r="E1712" s="40" t="s">
        <v>0</v>
      </c>
      <c r="F1712" s="35" t="s">
        <v>0</v>
      </c>
      <c r="G1712" s="43"/>
      <c r="H1712" s="48" t="s">
        <v>0</v>
      </c>
    </row>
    <row r="1713" spans="1:8" ht="43.2" x14ac:dyDescent="0.3">
      <c r="A1713" s="18" t="s">
        <v>407</v>
      </c>
      <c r="B1713" s="17" t="s">
        <v>406</v>
      </c>
      <c r="C1713" s="7" t="s">
        <v>88</v>
      </c>
      <c r="D1713" s="6">
        <v>2</v>
      </c>
      <c r="E1713" s="41">
        <v>282</v>
      </c>
      <c r="F1713" s="34">
        <f>MMULT(D1713,E1713)</f>
        <v>564</v>
      </c>
      <c r="G1713" s="44"/>
      <c r="H1713" s="48" t="str">
        <f>IF(G1713="","",D1713*G1713)</f>
        <v/>
      </c>
    </row>
    <row r="1714" spans="1:8" ht="57.6" x14ac:dyDescent="0.3">
      <c r="A1714" s="18" t="s">
        <v>405</v>
      </c>
      <c r="B1714" s="17" t="s">
        <v>404</v>
      </c>
      <c r="C1714" s="7" t="s">
        <v>88</v>
      </c>
      <c r="D1714" s="6">
        <v>15</v>
      </c>
      <c r="E1714" s="41">
        <v>130</v>
      </c>
      <c r="F1714" s="34">
        <f>MMULT(D1714,E1714)</f>
        <v>1950</v>
      </c>
      <c r="G1714" s="44"/>
      <c r="H1714" s="48" t="str">
        <f>IF(G1714="","",D1714*G1714)</f>
        <v/>
      </c>
    </row>
    <row r="1715" spans="1:8" ht="43.2" x14ac:dyDescent="0.3">
      <c r="A1715" s="18" t="s">
        <v>403</v>
      </c>
      <c r="B1715" s="17" t="s">
        <v>402</v>
      </c>
      <c r="C1715" s="7" t="s">
        <v>88</v>
      </c>
      <c r="D1715" s="6">
        <v>4</v>
      </c>
      <c r="E1715" s="41">
        <v>360</v>
      </c>
      <c r="F1715" s="34">
        <f>MMULT(D1715,E1715)</f>
        <v>1440</v>
      </c>
      <c r="G1715" s="44"/>
      <c r="H1715" s="48" t="str">
        <f>IF(G1715="","",D1715*G1715)</f>
        <v/>
      </c>
    </row>
    <row r="1716" spans="1:8" s="19" customFormat="1" ht="15.6" x14ac:dyDescent="0.3">
      <c r="A1716" s="23" t="s">
        <v>401</v>
      </c>
      <c r="B1716" s="22" t="s">
        <v>400</v>
      </c>
      <c r="C1716" s="21" t="s">
        <v>0</v>
      </c>
      <c r="D1716" s="20" t="s">
        <v>0</v>
      </c>
      <c r="E1716" s="40" t="s">
        <v>0</v>
      </c>
      <c r="F1716" s="35" t="s">
        <v>0</v>
      </c>
      <c r="G1716" s="43"/>
      <c r="H1716" s="48" t="s">
        <v>0</v>
      </c>
    </row>
    <row r="1717" spans="1:8" ht="28.8" x14ac:dyDescent="0.3">
      <c r="A1717" s="18" t="s">
        <v>399</v>
      </c>
      <c r="B1717" s="17" t="s">
        <v>398</v>
      </c>
      <c r="C1717" s="7" t="s">
        <v>22</v>
      </c>
      <c r="D1717" s="6">
        <v>25</v>
      </c>
      <c r="E1717" s="41">
        <v>5.7</v>
      </c>
      <c r="F1717" s="34">
        <f t="shared" ref="F1717:F1722" si="122">MMULT(D1717,E1717)</f>
        <v>142.5</v>
      </c>
      <c r="G1717" s="44"/>
      <c r="H1717" s="48" t="str">
        <f t="shared" ref="H1717:H1722" si="123">IF(G1717="","",D1717*G1717)</f>
        <v/>
      </c>
    </row>
    <row r="1718" spans="1:8" ht="28.8" x14ac:dyDescent="0.3">
      <c r="A1718" s="18" t="s">
        <v>397</v>
      </c>
      <c r="B1718" s="17" t="s">
        <v>396</v>
      </c>
      <c r="C1718" s="7" t="s">
        <v>22</v>
      </c>
      <c r="D1718" s="6">
        <v>25</v>
      </c>
      <c r="E1718" s="41">
        <v>6.8</v>
      </c>
      <c r="F1718" s="34">
        <f t="shared" si="122"/>
        <v>170</v>
      </c>
      <c r="G1718" s="44"/>
      <c r="H1718" s="48" t="str">
        <f t="shared" si="123"/>
        <v/>
      </c>
    </row>
    <row r="1719" spans="1:8" ht="28.8" x14ac:dyDescent="0.3">
      <c r="A1719" s="18" t="s">
        <v>395</v>
      </c>
      <c r="B1719" s="17" t="s">
        <v>394</v>
      </c>
      <c r="C1719" s="7" t="s">
        <v>22</v>
      </c>
      <c r="D1719" s="6">
        <v>25</v>
      </c>
      <c r="E1719" s="41">
        <v>9.4</v>
      </c>
      <c r="F1719" s="34">
        <f t="shared" si="122"/>
        <v>235</v>
      </c>
      <c r="G1719" s="44"/>
      <c r="H1719" s="48" t="str">
        <f t="shared" si="123"/>
        <v/>
      </c>
    </row>
    <row r="1720" spans="1:8" ht="28.8" x14ac:dyDescent="0.3">
      <c r="A1720" s="18" t="s">
        <v>393</v>
      </c>
      <c r="B1720" s="17" t="s">
        <v>392</v>
      </c>
      <c r="C1720" s="7" t="s">
        <v>22</v>
      </c>
      <c r="D1720" s="6">
        <v>30</v>
      </c>
      <c r="E1720" s="41">
        <v>289</v>
      </c>
      <c r="F1720" s="34">
        <f t="shared" si="122"/>
        <v>8670</v>
      </c>
      <c r="G1720" s="44"/>
      <c r="H1720" s="48" t="str">
        <f t="shared" si="123"/>
        <v/>
      </c>
    </row>
    <row r="1721" spans="1:8" x14ac:dyDescent="0.3">
      <c r="A1721" s="18" t="s">
        <v>391</v>
      </c>
      <c r="B1721" s="17" t="s">
        <v>390</v>
      </c>
      <c r="C1721" s="7" t="s">
        <v>22</v>
      </c>
      <c r="D1721" s="6">
        <v>75</v>
      </c>
      <c r="E1721" s="41">
        <v>12.5</v>
      </c>
      <c r="F1721" s="34">
        <f t="shared" si="122"/>
        <v>937.5</v>
      </c>
      <c r="G1721" s="44"/>
      <c r="H1721" s="48" t="str">
        <f t="shared" si="123"/>
        <v/>
      </c>
    </row>
    <row r="1722" spans="1:8" x14ac:dyDescent="0.3">
      <c r="A1722" s="18" t="s">
        <v>389</v>
      </c>
      <c r="B1722" s="17" t="s">
        <v>388</v>
      </c>
      <c r="C1722" s="7" t="s">
        <v>22</v>
      </c>
      <c r="D1722" s="6">
        <v>75</v>
      </c>
      <c r="E1722" s="41">
        <v>16.7</v>
      </c>
      <c r="F1722" s="34">
        <f t="shared" si="122"/>
        <v>1252.5</v>
      </c>
      <c r="G1722" s="44"/>
      <c r="H1722" s="48" t="str">
        <f t="shared" si="123"/>
        <v/>
      </c>
    </row>
    <row r="1723" spans="1:8" s="19" customFormat="1" ht="15.6" x14ac:dyDescent="0.3">
      <c r="A1723" s="23" t="s">
        <v>387</v>
      </c>
      <c r="B1723" s="22" t="s">
        <v>386</v>
      </c>
      <c r="C1723" s="21" t="s">
        <v>0</v>
      </c>
      <c r="D1723" s="20" t="s">
        <v>0</v>
      </c>
      <c r="E1723" s="40" t="s">
        <v>0</v>
      </c>
      <c r="F1723" s="35" t="s">
        <v>0</v>
      </c>
      <c r="G1723" s="43"/>
      <c r="H1723" s="48" t="s">
        <v>0</v>
      </c>
    </row>
    <row r="1724" spans="1:8" ht="43.2" x14ac:dyDescent="0.3">
      <c r="A1724" s="18" t="s">
        <v>385</v>
      </c>
      <c r="B1724" s="17" t="s">
        <v>384</v>
      </c>
      <c r="C1724" s="7" t="s">
        <v>22</v>
      </c>
      <c r="D1724" s="6">
        <v>10</v>
      </c>
      <c r="E1724" s="41">
        <v>208</v>
      </c>
      <c r="F1724" s="34">
        <f>MMULT(D1724,E1724)</f>
        <v>2080</v>
      </c>
      <c r="G1724" s="44"/>
      <c r="H1724" s="48" t="str">
        <f>IF(G1724="","",D1724*G1724)</f>
        <v/>
      </c>
    </row>
    <row r="1725" spans="1:8" ht="28.8" x14ac:dyDescent="0.3">
      <c r="A1725" s="18" t="s">
        <v>383</v>
      </c>
      <c r="B1725" s="17" t="s">
        <v>382</v>
      </c>
      <c r="C1725" s="7" t="s">
        <v>15</v>
      </c>
      <c r="D1725" s="6">
        <v>2</v>
      </c>
      <c r="E1725" s="41">
        <v>480</v>
      </c>
      <c r="F1725" s="34">
        <f>MMULT(D1725,E1725)</f>
        <v>960</v>
      </c>
      <c r="G1725" s="44"/>
      <c r="H1725" s="48" t="str">
        <f>IF(G1725="","",D1725*G1725)</f>
        <v/>
      </c>
    </row>
    <row r="1726" spans="1:8" ht="28.8" x14ac:dyDescent="0.3">
      <c r="A1726" s="18" t="s">
        <v>381</v>
      </c>
      <c r="B1726" s="17" t="s">
        <v>380</v>
      </c>
      <c r="C1726" s="7" t="s">
        <v>22</v>
      </c>
      <c r="D1726" s="6">
        <v>40</v>
      </c>
      <c r="E1726" s="41">
        <v>56</v>
      </c>
      <c r="F1726" s="34">
        <f>MMULT(D1726,E1726)</f>
        <v>2240</v>
      </c>
      <c r="G1726" s="44"/>
      <c r="H1726" s="48" t="str">
        <f>IF(G1726="","",D1726*G1726)</f>
        <v/>
      </c>
    </row>
    <row r="1727" spans="1:8" ht="28.8" x14ac:dyDescent="0.3">
      <c r="A1727" s="18" t="s">
        <v>379</v>
      </c>
      <c r="B1727" s="17" t="s">
        <v>378</v>
      </c>
      <c r="C1727" s="7" t="s">
        <v>22</v>
      </c>
      <c r="D1727" s="6">
        <v>40</v>
      </c>
      <c r="E1727" s="41">
        <v>69</v>
      </c>
      <c r="F1727" s="34">
        <f>MMULT(D1727,E1727)</f>
        <v>2760</v>
      </c>
      <c r="G1727" s="44"/>
      <c r="H1727" s="48" t="str">
        <f>IF(G1727="","",D1727*G1727)</f>
        <v/>
      </c>
    </row>
    <row r="1728" spans="1:8" s="19" customFormat="1" ht="15.6" x14ac:dyDescent="0.3">
      <c r="A1728" s="23" t="s">
        <v>377</v>
      </c>
      <c r="B1728" s="22" t="s">
        <v>376</v>
      </c>
      <c r="C1728" s="21" t="s">
        <v>0</v>
      </c>
      <c r="D1728" s="20" t="s">
        <v>0</v>
      </c>
      <c r="E1728" s="40" t="s">
        <v>0</v>
      </c>
      <c r="F1728" s="35" t="s">
        <v>0</v>
      </c>
      <c r="G1728" s="43"/>
      <c r="H1728" s="48" t="s">
        <v>0</v>
      </c>
    </row>
    <row r="1729" spans="1:8" ht="28.8" x14ac:dyDescent="0.3">
      <c r="A1729" s="18" t="s">
        <v>375</v>
      </c>
      <c r="B1729" s="17" t="s">
        <v>374</v>
      </c>
      <c r="C1729" s="7" t="s">
        <v>22</v>
      </c>
      <c r="D1729" s="6">
        <v>10</v>
      </c>
      <c r="E1729" s="41">
        <v>198</v>
      </c>
      <c r="F1729" s="34">
        <f>MMULT(D1729,E1729)</f>
        <v>1980</v>
      </c>
      <c r="G1729" s="44"/>
      <c r="H1729" s="48" t="str">
        <f>IF(G1729="","",D1729*G1729)</f>
        <v/>
      </c>
    </row>
    <row r="1730" spans="1:8" s="19" customFormat="1" ht="15.6" x14ac:dyDescent="0.3">
      <c r="A1730" s="23" t="s">
        <v>373</v>
      </c>
      <c r="B1730" s="22" t="s">
        <v>372</v>
      </c>
      <c r="C1730" s="21" t="s">
        <v>0</v>
      </c>
      <c r="D1730" s="20" t="s">
        <v>0</v>
      </c>
      <c r="E1730" s="40" t="s">
        <v>0</v>
      </c>
      <c r="F1730" s="35" t="s">
        <v>0</v>
      </c>
      <c r="G1730" s="43"/>
      <c r="H1730" s="48" t="s">
        <v>0</v>
      </c>
    </row>
    <row r="1731" spans="1:8" ht="28.8" x14ac:dyDescent="0.3">
      <c r="A1731" s="18" t="s">
        <v>371</v>
      </c>
      <c r="B1731" s="17" t="s">
        <v>370</v>
      </c>
      <c r="C1731" s="7" t="s">
        <v>22</v>
      </c>
      <c r="D1731" s="6">
        <v>100</v>
      </c>
      <c r="E1731" s="41">
        <v>66</v>
      </c>
      <c r="F1731" s="34">
        <f>MMULT(D1731,E1731)</f>
        <v>6600</v>
      </c>
      <c r="G1731" s="44"/>
      <c r="H1731" s="48" t="str">
        <f>IF(G1731="","",D1731*G1731)</f>
        <v/>
      </c>
    </row>
    <row r="1732" spans="1:8" ht="28.8" x14ac:dyDescent="0.3">
      <c r="A1732" s="18" t="s">
        <v>369</v>
      </c>
      <c r="B1732" s="17" t="s">
        <v>368</v>
      </c>
      <c r="C1732" s="7" t="s">
        <v>22</v>
      </c>
      <c r="D1732" s="6">
        <v>100</v>
      </c>
      <c r="E1732" s="41">
        <v>30.8</v>
      </c>
      <c r="F1732" s="34">
        <f>MMULT(D1732,E1732)</f>
        <v>3080</v>
      </c>
      <c r="G1732" s="44"/>
      <c r="H1732" s="48" t="str">
        <f>IF(G1732="","",D1732*G1732)</f>
        <v/>
      </c>
    </row>
    <row r="1733" spans="1:8" s="19" customFormat="1" ht="15.6" x14ac:dyDescent="0.3">
      <c r="A1733" s="23" t="s">
        <v>367</v>
      </c>
      <c r="B1733" s="22" t="s">
        <v>366</v>
      </c>
      <c r="C1733" s="21" t="s">
        <v>0</v>
      </c>
      <c r="D1733" s="20" t="s">
        <v>0</v>
      </c>
      <c r="E1733" s="40" t="s">
        <v>0</v>
      </c>
      <c r="F1733" s="35" t="s">
        <v>0</v>
      </c>
      <c r="G1733" s="43"/>
      <c r="H1733" s="48" t="s">
        <v>0</v>
      </c>
    </row>
    <row r="1734" spans="1:8" ht="28.8" x14ac:dyDescent="0.3">
      <c r="A1734" s="18" t="s">
        <v>365</v>
      </c>
      <c r="B1734" s="17" t="s">
        <v>364</v>
      </c>
      <c r="C1734" s="7" t="s">
        <v>22</v>
      </c>
      <c r="D1734" s="6">
        <v>50</v>
      </c>
      <c r="E1734" s="41">
        <v>148</v>
      </c>
      <c r="F1734" s="34">
        <f>MMULT(D1734,E1734)</f>
        <v>7400</v>
      </c>
      <c r="G1734" s="44"/>
      <c r="H1734" s="48" t="str">
        <f>IF(G1734="","",D1734*G1734)</f>
        <v/>
      </c>
    </row>
    <row r="1735" spans="1:8" ht="28.8" x14ac:dyDescent="0.3">
      <c r="A1735" s="18" t="s">
        <v>363</v>
      </c>
      <c r="B1735" s="17" t="s">
        <v>362</v>
      </c>
      <c r="C1735" s="7" t="s">
        <v>22</v>
      </c>
      <c r="D1735" s="6">
        <v>100</v>
      </c>
      <c r="E1735" s="41">
        <v>192</v>
      </c>
      <c r="F1735" s="34">
        <f>MMULT(D1735,E1735)</f>
        <v>19200</v>
      </c>
      <c r="G1735" s="44"/>
      <c r="H1735" s="48" t="str">
        <f>IF(G1735="","",D1735*G1735)</f>
        <v/>
      </c>
    </row>
    <row r="1736" spans="1:8" ht="28.8" x14ac:dyDescent="0.3">
      <c r="A1736" s="18" t="s">
        <v>361</v>
      </c>
      <c r="B1736" s="17" t="s">
        <v>360</v>
      </c>
      <c r="C1736" s="7" t="s">
        <v>22</v>
      </c>
      <c r="D1736" s="6">
        <v>100</v>
      </c>
      <c r="E1736" s="41">
        <v>51</v>
      </c>
      <c r="F1736" s="34">
        <f>MMULT(D1736,E1736)</f>
        <v>5100</v>
      </c>
      <c r="G1736" s="44"/>
      <c r="H1736" s="48" t="str">
        <f>IF(G1736="","",D1736*G1736)</f>
        <v/>
      </c>
    </row>
    <row r="1737" spans="1:8" s="19" customFormat="1" ht="15.6" x14ac:dyDescent="0.3">
      <c r="A1737" s="23" t="s">
        <v>359</v>
      </c>
      <c r="B1737" s="22" t="s">
        <v>358</v>
      </c>
      <c r="C1737" s="21" t="s">
        <v>0</v>
      </c>
      <c r="D1737" s="20" t="s">
        <v>0</v>
      </c>
      <c r="E1737" s="40" t="s">
        <v>0</v>
      </c>
      <c r="F1737" s="35" t="s">
        <v>0</v>
      </c>
      <c r="G1737" s="43"/>
      <c r="H1737" s="48" t="s">
        <v>0</v>
      </c>
    </row>
    <row r="1738" spans="1:8" ht="28.8" x14ac:dyDescent="0.3">
      <c r="A1738" s="18" t="s">
        <v>357</v>
      </c>
      <c r="B1738" s="17" t="s">
        <v>356</v>
      </c>
      <c r="C1738" s="7" t="s">
        <v>22</v>
      </c>
      <c r="D1738" s="6">
        <v>40</v>
      </c>
      <c r="E1738" s="41">
        <v>169</v>
      </c>
      <c r="F1738" s="34">
        <f>MMULT(D1738,E1738)</f>
        <v>6760</v>
      </c>
      <c r="G1738" s="44"/>
      <c r="H1738" s="48" t="str">
        <f>IF(G1738="","",D1738*G1738)</f>
        <v/>
      </c>
    </row>
    <row r="1739" spans="1:8" s="19" customFormat="1" ht="15.6" x14ac:dyDescent="0.3">
      <c r="A1739" s="23" t="s">
        <v>355</v>
      </c>
      <c r="B1739" s="22" t="s">
        <v>354</v>
      </c>
      <c r="C1739" s="21" t="s">
        <v>0</v>
      </c>
      <c r="D1739" s="20" t="s">
        <v>0</v>
      </c>
      <c r="E1739" s="40" t="s">
        <v>0</v>
      </c>
      <c r="F1739" s="35" t="s">
        <v>0</v>
      </c>
      <c r="G1739" s="43"/>
      <c r="H1739" s="48" t="s">
        <v>0</v>
      </c>
    </row>
    <row r="1740" spans="1:8" x14ac:dyDescent="0.3">
      <c r="A1740" s="18" t="s">
        <v>353</v>
      </c>
      <c r="B1740" s="17" t="s">
        <v>352</v>
      </c>
      <c r="C1740" s="7" t="s">
        <v>15</v>
      </c>
      <c r="D1740" s="6">
        <v>15</v>
      </c>
      <c r="E1740" s="41">
        <v>357</v>
      </c>
      <c r="F1740" s="34">
        <f>MMULT(D1740,E1740)</f>
        <v>5355</v>
      </c>
      <c r="G1740" s="44"/>
      <c r="H1740" s="48" t="str">
        <f>IF(G1740="","",D1740*G1740)</f>
        <v/>
      </c>
    </row>
    <row r="1741" spans="1:8" x14ac:dyDescent="0.3">
      <c r="A1741" s="18" t="s">
        <v>351</v>
      </c>
      <c r="B1741" s="17" t="s">
        <v>350</v>
      </c>
      <c r="C1741" s="7" t="s">
        <v>15</v>
      </c>
      <c r="D1741" s="6">
        <v>6</v>
      </c>
      <c r="E1741" s="41">
        <v>525</v>
      </c>
      <c r="F1741" s="34">
        <f>MMULT(D1741,E1741)</f>
        <v>3150</v>
      </c>
      <c r="G1741" s="44"/>
      <c r="H1741" s="48" t="str">
        <f>IF(G1741="","",D1741*G1741)</f>
        <v/>
      </c>
    </row>
    <row r="1742" spans="1:8" s="19" customFormat="1" ht="15.6" x14ac:dyDescent="0.3">
      <c r="A1742" s="23" t="s">
        <v>349</v>
      </c>
      <c r="B1742" s="22" t="s">
        <v>348</v>
      </c>
      <c r="C1742" s="21" t="s">
        <v>0</v>
      </c>
      <c r="D1742" s="20" t="s">
        <v>0</v>
      </c>
      <c r="E1742" s="40" t="s">
        <v>0</v>
      </c>
      <c r="F1742" s="35" t="s">
        <v>0</v>
      </c>
      <c r="G1742" s="43"/>
      <c r="H1742" s="48" t="s">
        <v>0</v>
      </c>
    </row>
    <row r="1743" spans="1:8" x14ac:dyDescent="0.3">
      <c r="A1743" s="18" t="s">
        <v>347</v>
      </c>
      <c r="B1743" s="17" t="s">
        <v>346</v>
      </c>
      <c r="C1743" s="7" t="s">
        <v>22</v>
      </c>
      <c r="D1743" s="6">
        <v>50</v>
      </c>
      <c r="E1743" s="41">
        <v>20.8</v>
      </c>
      <c r="F1743" s="34">
        <f>MMULT(D1743,E1743)</f>
        <v>1040</v>
      </c>
      <c r="G1743" s="44"/>
      <c r="H1743" s="48" t="str">
        <f>IF(G1743="","",D1743*G1743)</f>
        <v/>
      </c>
    </row>
    <row r="1744" spans="1:8" s="19" customFormat="1" ht="15.6" x14ac:dyDescent="0.3">
      <c r="A1744" s="23" t="s">
        <v>345</v>
      </c>
      <c r="B1744" s="22" t="s">
        <v>344</v>
      </c>
      <c r="C1744" s="21" t="s">
        <v>0</v>
      </c>
      <c r="D1744" s="20" t="s">
        <v>0</v>
      </c>
      <c r="E1744" s="40" t="s">
        <v>0</v>
      </c>
      <c r="F1744" s="35" t="s">
        <v>0</v>
      </c>
      <c r="G1744" s="43"/>
      <c r="H1744" s="48" t="s">
        <v>0</v>
      </c>
    </row>
    <row r="1745" spans="1:8" ht="28.8" x14ac:dyDescent="0.3">
      <c r="A1745" s="18" t="s">
        <v>343</v>
      </c>
      <c r="B1745" s="17" t="s">
        <v>342</v>
      </c>
      <c r="C1745" s="7" t="s">
        <v>47</v>
      </c>
      <c r="D1745" s="6">
        <v>1</v>
      </c>
      <c r="E1745" s="41">
        <v>3900</v>
      </c>
      <c r="F1745" s="34">
        <f>MMULT(D1745,E1745)</f>
        <v>3900</v>
      </c>
      <c r="G1745" s="44"/>
      <c r="H1745" s="48" t="str">
        <f>IF(G1745="","",D1745*G1745)</f>
        <v/>
      </c>
    </row>
    <row r="1746" spans="1:8" s="19" customFormat="1" ht="15.6" x14ac:dyDescent="0.3">
      <c r="A1746" s="23" t="s">
        <v>341</v>
      </c>
      <c r="B1746" s="22" t="s">
        <v>340</v>
      </c>
      <c r="C1746" s="21" t="s">
        <v>0</v>
      </c>
      <c r="D1746" s="20" t="s">
        <v>0</v>
      </c>
      <c r="E1746" s="40" t="s">
        <v>0</v>
      </c>
      <c r="F1746" s="35" t="s">
        <v>0</v>
      </c>
      <c r="G1746" s="43"/>
      <c r="H1746" s="48" t="s">
        <v>0</v>
      </c>
    </row>
    <row r="1747" spans="1:8" ht="28.8" x14ac:dyDescent="0.3">
      <c r="A1747" s="18" t="s">
        <v>339</v>
      </c>
      <c r="B1747" s="17" t="s">
        <v>338</v>
      </c>
      <c r="C1747" s="7" t="s">
        <v>47</v>
      </c>
      <c r="D1747" s="6">
        <v>1</v>
      </c>
      <c r="E1747" s="41">
        <v>3950</v>
      </c>
      <c r="F1747" s="34">
        <f>MMULT(D1747,E1747)</f>
        <v>3950</v>
      </c>
      <c r="G1747" s="44"/>
      <c r="H1747" s="48" t="str">
        <f>IF(G1747="","",D1747*G1747)</f>
        <v/>
      </c>
    </row>
    <row r="1748" spans="1:8" s="19" customFormat="1" ht="15.6" x14ac:dyDescent="0.3">
      <c r="A1748" s="23" t="s">
        <v>337</v>
      </c>
      <c r="B1748" s="22" t="s">
        <v>336</v>
      </c>
      <c r="C1748" s="21" t="s">
        <v>0</v>
      </c>
      <c r="D1748" s="20" t="s">
        <v>0</v>
      </c>
      <c r="E1748" s="40" t="s">
        <v>0</v>
      </c>
      <c r="F1748" s="35" t="s">
        <v>0</v>
      </c>
      <c r="G1748" s="43"/>
      <c r="H1748" s="48" t="s">
        <v>0</v>
      </c>
    </row>
    <row r="1749" spans="1:8" ht="28.8" x14ac:dyDescent="0.3">
      <c r="A1749" s="18" t="s">
        <v>335</v>
      </c>
      <c r="B1749" s="17" t="s">
        <v>334</v>
      </c>
      <c r="C1749" s="7" t="s">
        <v>15</v>
      </c>
      <c r="D1749" s="6">
        <v>1</v>
      </c>
      <c r="E1749" s="41">
        <v>8300</v>
      </c>
      <c r="F1749" s="34">
        <f>MMULT(D1749,E1749)</f>
        <v>8300</v>
      </c>
      <c r="G1749" s="44"/>
      <c r="H1749" s="48" t="str">
        <f>IF(G1749="","",D1749*G1749)</f>
        <v/>
      </c>
    </row>
    <row r="1750" spans="1:8" s="19" customFormat="1" ht="15.6" x14ac:dyDescent="0.3">
      <c r="A1750" s="23" t="s">
        <v>333</v>
      </c>
      <c r="B1750" s="22" t="s">
        <v>332</v>
      </c>
      <c r="C1750" s="21" t="s">
        <v>0</v>
      </c>
      <c r="D1750" s="20" t="s">
        <v>0</v>
      </c>
      <c r="E1750" s="40" t="s">
        <v>0</v>
      </c>
      <c r="F1750" s="35" t="s">
        <v>0</v>
      </c>
      <c r="G1750" s="43"/>
      <c r="H1750" s="48" t="s">
        <v>0</v>
      </c>
    </row>
    <row r="1751" spans="1:8" ht="43.2" x14ac:dyDescent="0.3">
      <c r="A1751" s="18" t="s">
        <v>331</v>
      </c>
      <c r="B1751" s="17" t="s">
        <v>330</v>
      </c>
      <c r="C1751" s="7" t="s">
        <v>131</v>
      </c>
      <c r="D1751" s="6">
        <v>20</v>
      </c>
      <c r="E1751" s="41">
        <v>6500</v>
      </c>
      <c r="F1751" s="34">
        <f>MMULT(D1751,E1751)</f>
        <v>130000</v>
      </c>
      <c r="G1751" s="44"/>
      <c r="H1751" s="48" t="str">
        <f>IF(G1751="","",D1751*G1751)</f>
        <v/>
      </c>
    </row>
    <row r="1752" spans="1:8" ht="28.8" x14ac:dyDescent="0.3">
      <c r="A1752" s="18" t="s">
        <v>329</v>
      </c>
      <c r="B1752" s="17" t="s">
        <v>328</v>
      </c>
      <c r="C1752" s="7" t="s">
        <v>15</v>
      </c>
      <c r="D1752" s="6">
        <v>1</v>
      </c>
      <c r="E1752" s="41">
        <v>336</v>
      </c>
      <c r="F1752" s="34">
        <f>MMULT(D1752,E1752)</f>
        <v>336</v>
      </c>
      <c r="G1752" s="44"/>
      <c r="H1752" s="48" t="str">
        <f>IF(G1752="","",D1752*G1752)</f>
        <v/>
      </c>
    </row>
    <row r="1753" spans="1:8" s="19" customFormat="1" ht="15.6" x14ac:dyDescent="0.3">
      <c r="A1753" s="23" t="s">
        <v>327</v>
      </c>
      <c r="B1753" s="22" t="s">
        <v>326</v>
      </c>
      <c r="C1753" s="21" t="s">
        <v>0</v>
      </c>
      <c r="D1753" s="20" t="s">
        <v>0</v>
      </c>
      <c r="E1753" s="40" t="s">
        <v>0</v>
      </c>
      <c r="F1753" s="35" t="s">
        <v>0</v>
      </c>
      <c r="G1753" s="43"/>
      <c r="H1753" s="48" t="s">
        <v>0</v>
      </c>
    </row>
    <row r="1754" spans="1:8" x14ac:dyDescent="0.3">
      <c r="A1754" s="18" t="s">
        <v>325</v>
      </c>
      <c r="B1754" s="17" t="s">
        <v>324</v>
      </c>
      <c r="C1754" s="7" t="s">
        <v>15</v>
      </c>
      <c r="D1754" s="6">
        <v>100</v>
      </c>
      <c r="E1754" s="41">
        <v>78</v>
      </c>
      <c r="F1754" s="34">
        <f t="shared" ref="F1754:F1761" si="124">MMULT(D1754,E1754)</f>
        <v>7800</v>
      </c>
      <c r="G1754" s="44"/>
      <c r="H1754" s="48" t="str">
        <f t="shared" ref="H1754:H1761" si="125">IF(G1754="","",D1754*G1754)</f>
        <v/>
      </c>
    </row>
    <row r="1755" spans="1:8" x14ac:dyDescent="0.3">
      <c r="A1755" s="18" t="s">
        <v>323</v>
      </c>
      <c r="B1755" s="17" t="s">
        <v>322</v>
      </c>
      <c r="C1755" s="7" t="s">
        <v>15</v>
      </c>
      <c r="D1755" s="6">
        <v>6</v>
      </c>
      <c r="E1755" s="41">
        <v>55</v>
      </c>
      <c r="F1755" s="34">
        <f t="shared" si="124"/>
        <v>330</v>
      </c>
      <c r="G1755" s="44"/>
      <c r="H1755" s="48" t="str">
        <f t="shared" si="125"/>
        <v/>
      </c>
    </row>
    <row r="1756" spans="1:8" x14ac:dyDescent="0.3">
      <c r="A1756" s="18" t="s">
        <v>321</v>
      </c>
      <c r="B1756" s="17" t="s">
        <v>320</v>
      </c>
      <c r="C1756" s="7" t="s">
        <v>15</v>
      </c>
      <c r="D1756" s="6">
        <v>45</v>
      </c>
      <c r="E1756" s="41">
        <v>50</v>
      </c>
      <c r="F1756" s="34">
        <f t="shared" si="124"/>
        <v>2250</v>
      </c>
      <c r="G1756" s="44"/>
      <c r="H1756" s="48" t="str">
        <f t="shared" si="125"/>
        <v/>
      </c>
    </row>
    <row r="1757" spans="1:8" x14ac:dyDescent="0.3">
      <c r="A1757" s="18" t="s">
        <v>319</v>
      </c>
      <c r="B1757" s="17" t="s">
        <v>318</v>
      </c>
      <c r="C1757" s="7" t="s">
        <v>15</v>
      </c>
      <c r="D1757" s="6">
        <v>28</v>
      </c>
      <c r="E1757" s="41">
        <v>110</v>
      </c>
      <c r="F1757" s="34">
        <f t="shared" si="124"/>
        <v>3080</v>
      </c>
      <c r="G1757" s="44"/>
      <c r="H1757" s="48" t="str">
        <f t="shared" si="125"/>
        <v/>
      </c>
    </row>
    <row r="1758" spans="1:8" x14ac:dyDescent="0.3">
      <c r="A1758" s="18" t="s">
        <v>317</v>
      </c>
      <c r="B1758" s="17" t="s">
        <v>316</v>
      </c>
      <c r="C1758" s="7" t="s">
        <v>15</v>
      </c>
      <c r="D1758" s="6">
        <v>22</v>
      </c>
      <c r="E1758" s="41">
        <v>201</v>
      </c>
      <c r="F1758" s="34">
        <f t="shared" si="124"/>
        <v>4422</v>
      </c>
      <c r="G1758" s="44"/>
      <c r="H1758" s="48" t="str">
        <f t="shared" si="125"/>
        <v/>
      </c>
    </row>
    <row r="1759" spans="1:8" x14ac:dyDescent="0.3">
      <c r="A1759" s="18" t="s">
        <v>315</v>
      </c>
      <c r="B1759" s="17" t="s">
        <v>314</v>
      </c>
      <c r="C1759" s="7" t="s">
        <v>15</v>
      </c>
      <c r="D1759" s="6">
        <v>5</v>
      </c>
      <c r="E1759" s="41">
        <v>200</v>
      </c>
      <c r="F1759" s="34">
        <f t="shared" si="124"/>
        <v>1000</v>
      </c>
      <c r="G1759" s="44"/>
      <c r="H1759" s="48" t="str">
        <f t="shared" si="125"/>
        <v/>
      </c>
    </row>
    <row r="1760" spans="1:8" x14ac:dyDescent="0.3">
      <c r="A1760" s="18" t="s">
        <v>313</v>
      </c>
      <c r="B1760" s="17" t="s">
        <v>312</v>
      </c>
      <c r="C1760" s="7" t="s">
        <v>15</v>
      </c>
      <c r="D1760" s="6">
        <v>10</v>
      </c>
      <c r="E1760" s="41">
        <v>115</v>
      </c>
      <c r="F1760" s="34">
        <f t="shared" si="124"/>
        <v>1150</v>
      </c>
      <c r="G1760" s="44"/>
      <c r="H1760" s="48" t="str">
        <f t="shared" si="125"/>
        <v/>
      </c>
    </row>
    <row r="1761" spans="1:8" x14ac:dyDescent="0.3">
      <c r="A1761" s="18" t="s">
        <v>311</v>
      </c>
      <c r="B1761" s="17" t="s">
        <v>310</v>
      </c>
      <c r="C1761" s="7" t="s">
        <v>15</v>
      </c>
      <c r="D1761" s="6">
        <v>1</v>
      </c>
      <c r="E1761" s="41">
        <v>35</v>
      </c>
      <c r="F1761" s="34">
        <f t="shared" si="124"/>
        <v>35</v>
      </c>
      <c r="G1761" s="44"/>
      <c r="H1761" s="48" t="str">
        <f t="shared" si="125"/>
        <v/>
      </c>
    </row>
    <row r="1762" spans="1:8" s="19" customFormat="1" ht="15.6" x14ac:dyDescent="0.3">
      <c r="A1762" s="23" t="s">
        <v>309</v>
      </c>
      <c r="B1762" s="22" t="s">
        <v>308</v>
      </c>
      <c r="C1762" s="21" t="s">
        <v>0</v>
      </c>
      <c r="D1762" s="20" t="s">
        <v>0</v>
      </c>
      <c r="E1762" s="40" t="s">
        <v>0</v>
      </c>
      <c r="F1762" s="35" t="s">
        <v>0</v>
      </c>
      <c r="G1762" s="43"/>
      <c r="H1762" s="48" t="s">
        <v>0</v>
      </c>
    </row>
    <row r="1763" spans="1:8" ht="28.8" x14ac:dyDescent="0.3">
      <c r="A1763" s="18" t="s">
        <v>307</v>
      </c>
      <c r="B1763" s="17" t="s">
        <v>306</v>
      </c>
      <c r="C1763" s="7" t="s">
        <v>15</v>
      </c>
      <c r="D1763" s="6">
        <v>24</v>
      </c>
      <c r="E1763" s="41">
        <v>925</v>
      </c>
      <c r="F1763" s="34">
        <f t="shared" ref="F1763:F1778" si="126">MMULT(D1763,E1763)</f>
        <v>22200</v>
      </c>
      <c r="G1763" s="44"/>
      <c r="H1763" s="48" t="str">
        <f t="shared" ref="H1763:H1778" si="127">IF(G1763="","",D1763*G1763)</f>
        <v/>
      </c>
    </row>
    <row r="1764" spans="1:8" ht="28.8" x14ac:dyDescent="0.3">
      <c r="A1764" s="18" t="s">
        <v>305</v>
      </c>
      <c r="B1764" s="17" t="s">
        <v>304</v>
      </c>
      <c r="C1764" s="7" t="s">
        <v>15</v>
      </c>
      <c r="D1764" s="6">
        <v>5</v>
      </c>
      <c r="E1764" s="41">
        <v>1220</v>
      </c>
      <c r="F1764" s="34">
        <f t="shared" si="126"/>
        <v>6100</v>
      </c>
      <c r="G1764" s="44"/>
      <c r="H1764" s="48" t="str">
        <f t="shared" si="127"/>
        <v/>
      </c>
    </row>
    <row r="1765" spans="1:8" ht="28.8" x14ac:dyDescent="0.3">
      <c r="A1765" s="18" t="s">
        <v>303</v>
      </c>
      <c r="B1765" s="17" t="s">
        <v>302</v>
      </c>
      <c r="C1765" s="7" t="s">
        <v>15</v>
      </c>
      <c r="D1765" s="6">
        <v>2</v>
      </c>
      <c r="E1765" s="41">
        <v>2830</v>
      </c>
      <c r="F1765" s="34">
        <f t="shared" si="126"/>
        <v>5660</v>
      </c>
      <c r="G1765" s="44"/>
      <c r="H1765" s="48" t="str">
        <f t="shared" si="127"/>
        <v/>
      </c>
    </row>
    <row r="1766" spans="1:8" x14ac:dyDescent="0.3">
      <c r="A1766" s="18" t="s">
        <v>301</v>
      </c>
      <c r="B1766" s="17" t="s">
        <v>300</v>
      </c>
      <c r="C1766" s="7" t="s">
        <v>15</v>
      </c>
      <c r="D1766" s="6">
        <v>4</v>
      </c>
      <c r="E1766" s="41">
        <v>4660</v>
      </c>
      <c r="F1766" s="34">
        <f t="shared" si="126"/>
        <v>18640</v>
      </c>
      <c r="G1766" s="44"/>
      <c r="H1766" s="48" t="str">
        <f t="shared" si="127"/>
        <v/>
      </c>
    </row>
    <row r="1767" spans="1:8" x14ac:dyDescent="0.3">
      <c r="A1767" s="18" t="s">
        <v>299</v>
      </c>
      <c r="B1767" s="17" t="s">
        <v>298</v>
      </c>
      <c r="C1767" s="7" t="s">
        <v>15</v>
      </c>
      <c r="D1767" s="6">
        <v>1</v>
      </c>
      <c r="E1767" s="41">
        <v>6000</v>
      </c>
      <c r="F1767" s="34">
        <f t="shared" si="126"/>
        <v>6000</v>
      </c>
      <c r="G1767" s="44"/>
      <c r="H1767" s="48" t="str">
        <f t="shared" si="127"/>
        <v/>
      </c>
    </row>
    <row r="1768" spans="1:8" x14ac:dyDescent="0.3">
      <c r="A1768" s="18" t="s">
        <v>297</v>
      </c>
      <c r="B1768" s="17" t="s">
        <v>296</v>
      </c>
      <c r="C1768" s="7" t="s">
        <v>15</v>
      </c>
      <c r="D1768" s="6">
        <v>1</v>
      </c>
      <c r="E1768" s="41">
        <v>1540</v>
      </c>
      <c r="F1768" s="34">
        <f t="shared" si="126"/>
        <v>1540</v>
      </c>
      <c r="G1768" s="44"/>
      <c r="H1768" s="48" t="str">
        <f t="shared" si="127"/>
        <v/>
      </c>
    </row>
    <row r="1769" spans="1:8" x14ac:dyDescent="0.3">
      <c r="A1769" s="18" t="s">
        <v>295</v>
      </c>
      <c r="B1769" s="17" t="s">
        <v>294</v>
      </c>
      <c r="C1769" s="7" t="s">
        <v>15</v>
      </c>
      <c r="D1769" s="6">
        <v>2</v>
      </c>
      <c r="E1769" s="41">
        <v>18500</v>
      </c>
      <c r="F1769" s="34">
        <f t="shared" si="126"/>
        <v>37000</v>
      </c>
      <c r="G1769" s="44"/>
      <c r="H1769" s="48" t="str">
        <f t="shared" si="127"/>
        <v/>
      </c>
    </row>
    <row r="1770" spans="1:8" ht="28.8" x14ac:dyDescent="0.3">
      <c r="A1770" s="18" t="s">
        <v>293</v>
      </c>
      <c r="B1770" s="17" t="s">
        <v>292</v>
      </c>
      <c r="C1770" s="7" t="s">
        <v>15</v>
      </c>
      <c r="D1770" s="6">
        <v>24</v>
      </c>
      <c r="E1770" s="41">
        <v>980</v>
      </c>
      <c r="F1770" s="34">
        <f t="shared" si="126"/>
        <v>23520</v>
      </c>
      <c r="G1770" s="44"/>
      <c r="H1770" s="48" t="str">
        <f t="shared" si="127"/>
        <v/>
      </c>
    </row>
    <row r="1771" spans="1:8" ht="28.8" x14ac:dyDescent="0.3">
      <c r="A1771" s="18" t="s">
        <v>291</v>
      </c>
      <c r="B1771" s="17" t="s">
        <v>290</v>
      </c>
      <c r="C1771" s="7" t="s">
        <v>15</v>
      </c>
      <c r="D1771" s="6">
        <v>5</v>
      </c>
      <c r="E1771" s="41">
        <v>920</v>
      </c>
      <c r="F1771" s="34">
        <f t="shared" si="126"/>
        <v>4600</v>
      </c>
      <c r="G1771" s="44"/>
      <c r="H1771" s="48" t="str">
        <f t="shared" si="127"/>
        <v/>
      </c>
    </row>
    <row r="1772" spans="1:8" ht="28.8" x14ac:dyDescent="0.3">
      <c r="A1772" s="18" t="s">
        <v>289</v>
      </c>
      <c r="B1772" s="17" t="s">
        <v>288</v>
      </c>
      <c r="C1772" s="7" t="s">
        <v>15</v>
      </c>
      <c r="D1772" s="6">
        <v>2</v>
      </c>
      <c r="E1772" s="41">
        <v>690</v>
      </c>
      <c r="F1772" s="34">
        <f t="shared" si="126"/>
        <v>1380</v>
      </c>
      <c r="G1772" s="44"/>
      <c r="H1772" s="48" t="str">
        <f t="shared" si="127"/>
        <v/>
      </c>
    </row>
    <row r="1773" spans="1:8" x14ac:dyDescent="0.3">
      <c r="A1773" s="18" t="s">
        <v>287</v>
      </c>
      <c r="B1773" s="17" t="s">
        <v>286</v>
      </c>
      <c r="C1773" s="7" t="s">
        <v>15</v>
      </c>
      <c r="D1773" s="6">
        <v>7</v>
      </c>
      <c r="E1773" s="41">
        <v>410</v>
      </c>
      <c r="F1773" s="34">
        <f t="shared" si="126"/>
        <v>2870</v>
      </c>
      <c r="G1773" s="44"/>
      <c r="H1773" s="48" t="str">
        <f t="shared" si="127"/>
        <v/>
      </c>
    </row>
    <row r="1774" spans="1:8" x14ac:dyDescent="0.3">
      <c r="A1774" s="18" t="s">
        <v>285</v>
      </c>
      <c r="B1774" s="17" t="s">
        <v>284</v>
      </c>
      <c r="C1774" s="7" t="s">
        <v>15</v>
      </c>
      <c r="D1774" s="6">
        <v>2</v>
      </c>
      <c r="E1774" s="41">
        <v>730</v>
      </c>
      <c r="F1774" s="34">
        <f t="shared" si="126"/>
        <v>1460</v>
      </c>
      <c r="G1774" s="44"/>
      <c r="H1774" s="48" t="str">
        <f t="shared" si="127"/>
        <v/>
      </c>
    </row>
    <row r="1775" spans="1:8" x14ac:dyDescent="0.3">
      <c r="A1775" s="18" t="s">
        <v>283</v>
      </c>
      <c r="B1775" s="17" t="s">
        <v>282</v>
      </c>
      <c r="C1775" s="7" t="s">
        <v>15</v>
      </c>
      <c r="D1775" s="6">
        <v>2</v>
      </c>
      <c r="E1775" s="41">
        <v>310</v>
      </c>
      <c r="F1775" s="34">
        <f t="shared" si="126"/>
        <v>620</v>
      </c>
      <c r="G1775" s="44"/>
      <c r="H1775" s="48" t="str">
        <f t="shared" si="127"/>
        <v/>
      </c>
    </row>
    <row r="1776" spans="1:8" x14ac:dyDescent="0.3">
      <c r="A1776" s="18" t="s">
        <v>281</v>
      </c>
      <c r="B1776" s="17" t="s">
        <v>280</v>
      </c>
      <c r="C1776" s="7" t="s">
        <v>15</v>
      </c>
      <c r="D1776" s="6">
        <v>2</v>
      </c>
      <c r="E1776" s="41">
        <v>3660</v>
      </c>
      <c r="F1776" s="34">
        <f t="shared" si="126"/>
        <v>7320</v>
      </c>
      <c r="G1776" s="44"/>
      <c r="H1776" s="48" t="str">
        <f t="shared" si="127"/>
        <v/>
      </c>
    </row>
    <row r="1777" spans="1:8" x14ac:dyDescent="0.3">
      <c r="A1777" s="18" t="s">
        <v>279</v>
      </c>
      <c r="B1777" s="17" t="s">
        <v>278</v>
      </c>
      <c r="C1777" s="7" t="s">
        <v>15</v>
      </c>
      <c r="D1777" s="6">
        <v>2</v>
      </c>
      <c r="E1777" s="41">
        <v>1600</v>
      </c>
      <c r="F1777" s="34">
        <f t="shared" si="126"/>
        <v>3200</v>
      </c>
      <c r="G1777" s="44"/>
      <c r="H1777" s="48" t="str">
        <f t="shared" si="127"/>
        <v/>
      </c>
    </row>
    <row r="1778" spans="1:8" x14ac:dyDescent="0.3">
      <c r="A1778" s="18" t="s">
        <v>277</v>
      </c>
      <c r="B1778" s="17" t="s">
        <v>276</v>
      </c>
      <c r="C1778" s="7" t="s">
        <v>15</v>
      </c>
      <c r="D1778" s="6">
        <v>38</v>
      </c>
      <c r="E1778" s="41">
        <v>60</v>
      </c>
      <c r="F1778" s="34">
        <f t="shared" si="126"/>
        <v>2280</v>
      </c>
      <c r="G1778" s="44"/>
      <c r="H1778" s="48" t="str">
        <f t="shared" si="127"/>
        <v/>
      </c>
    </row>
    <row r="1779" spans="1:8" s="19" customFormat="1" ht="15.6" x14ac:dyDescent="0.3">
      <c r="A1779" s="23" t="s">
        <v>275</v>
      </c>
      <c r="B1779" s="22" t="s">
        <v>274</v>
      </c>
      <c r="C1779" s="21" t="s">
        <v>0</v>
      </c>
      <c r="D1779" s="20" t="s">
        <v>0</v>
      </c>
      <c r="E1779" s="40" t="s">
        <v>0</v>
      </c>
      <c r="F1779" s="35" t="s">
        <v>0</v>
      </c>
      <c r="G1779" s="43"/>
      <c r="H1779" s="48" t="s">
        <v>0</v>
      </c>
    </row>
    <row r="1780" spans="1:8" x14ac:dyDescent="0.3">
      <c r="A1780" s="18" t="s">
        <v>273</v>
      </c>
      <c r="B1780" s="17" t="s">
        <v>272</v>
      </c>
      <c r="C1780" s="7" t="s">
        <v>15</v>
      </c>
      <c r="D1780" s="6">
        <v>10</v>
      </c>
      <c r="E1780" s="41">
        <v>380</v>
      </c>
      <c r="F1780" s="34">
        <f>MMULT(D1780,E1780)</f>
        <v>3800</v>
      </c>
      <c r="G1780" s="44"/>
      <c r="H1780" s="48" t="str">
        <f>IF(G1780="","",D1780*G1780)</f>
        <v/>
      </c>
    </row>
    <row r="1781" spans="1:8" x14ac:dyDescent="0.3">
      <c r="A1781" s="18" t="s">
        <v>271</v>
      </c>
      <c r="B1781" s="17" t="s">
        <v>270</v>
      </c>
      <c r="C1781" s="7" t="s">
        <v>15</v>
      </c>
      <c r="D1781" s="6">
        <v>3</v>
      </c>
      <c r="E1781" s="41">
        <v>440</v>
      </c>
      <c r="F1781" s="34">
        <f>MMULT(D1781,E1781)</f>
        <v>1320</v>
      </c>
      <c r="G1781" s="44"/>
      <c r="H1781" s="48" t="str">
        <f>IF(G1781="","",D1781*G1781)</f>
        <v/>
      </c>
    </row>
    <row r="1782" spans="1:8" x14ac:dyDescent="0.3">
      <c r="A1782" s="18" t="s">
        <v>269</v>
      </c>
      <c r="B1782" s="17" t="s">
        <v>268</v>
      </c>
      <c r="C1782" s="7" t="s">
        <v>15</v>
      </c>
      <c r="D1782" s="6">
        <v>1</v>
      </c>
      <c r="E1782" s="41">
        <v>1150</v>
      </c>
      <c r="F1782" s="34">
        <f>MMULT(D1782,E1782)</f>
        <v>1150</v>
      </c>
      <c r="G1782" s="44"/>
      <c r="H1782" s="48" t="str">
        <f>IF(G1782="","",D1782*G1782)</f>
        <v/>
      </c>
    </row>
    <row r="1783" spans="1:8" s="19" customFormat="1" ht="15.6" x14ac:dyDescent="0.3">
      <c r="A1783" s="23" t="s">
        <v>267</v>
      </c>
      <c r="B1783" s="22" t="s">
        <v>266</v>
      </c>
      <c r="C1783" s="21" t="s">
        <v>0</v>
      </c>
      <c r="D1783" s="20" t="s">
        <v>0</v>
      </c>
      <c r="E1783" s="40" t="s">
        <v>0</v>
      </c>
      <c r="F1783" s="35" t="s">
        <v>0</v>
      </c>
      <c r="G1783" s="43"/>
      <c r="H1783" s="48" t="s">
        <v>0</v>
      </c>
    </row>
    <row r="1784" spans="1:8" x14ac:dyDescent="0.3">
      <c r="A1784" s="18" t="s">
        <v>265</v>
      </c>
      <c r="B1784" s="17" t="s">
        <v>264</v>
      </c>
      <c r="C1784" s="7" t="s">
        <v>15</v>
      </c>
      <c r="D1784" s="6">
        <v>42</v>
      </c>
      <c r="E1784" s="41">
        <v>102</v>
      </c>
      <c r="F1784" s="34">
        <f t="shared" ref="F1784:F1799" si="128">MMULT(D1784,E1784)</f>
        <v>4284</v>
      </c>
      <c r="G1784" s="44"/>
      <c r="H1784" s="48" t="str">
        <f t="shared" ref="H1784:H1799" si="129">IF(G1784="","",D1784*G1784)</f>
        <v/>
      </c>
    </row>
    <row r="1785" spans="1:8" x14ac:dyDescent="0.3">
      <c r="A1785" s="18" t="s">
        <v>263</v>
      </c>
      <c r="B1785" s="17" t="s">
        <v>262</v>
      </c>
      <c r="C1785" s="7" t="s">
        <v>15</v>
      </c>
      <c r="D1785" s="6">
        <v>42</v>
      </c>
      <c r="E1785" s="41">
        <v>41</v>
      </c>
      <c r="F1785" s="34">
        <f t="shared" si="128"/>
        <v>1722</v>
      </c>
      <c r="G1785" s="44"/>
      <c r="H1785" s="48" t="str">
        <f t="shared" si="129"/>
        <v/>
      </c>
    </row>
    <row r="1786" spans="1:8" x14ac:dyDescent="0.3">
      <c r="A1786" s="18" t="s">
        <v>261</v>
      </c>
      <c r="B1786" s="17" t="s">
        <v>260</v>
      </c>
      <c r="C1786" s="7" t="s">
        <v>15</v>
      </c>
      <c r="D1786" s="6">
        <v>21</v>
      </c>
      <c r="E1786" s="41">
        <v>2940</v>
      </c>
      <c r="F1786" s="34">
        <f t="shared" si="128"/>
        <v>61740</v>
      </c>
      <c r="G1786" s="44"/>
      <c r="H1786" s="48" t="str">
        <f t="shared" si="129"/>
        <v/>
      </c>
    </row>
    <row r="1787" spans="1:8" ht="28.8" x14ac:dyDescent="0.3">
      <c r="A1787" s="18" t="s">
        <v>259</v>
      </c>
      <c r="B1787" s="17" t="s">
        <v>258</v>
      </c>
      <c r="C1787" s="7" t="s">
        <v>15</v>
      </c>
      <c r="D1787" s="6">
        <v>2</v>
      </c>
      <c r="E1787" s="41">
        <v>340</v>
      </c>
      <c r="F1787" s="34">
        <f t="shared" si="128"/>
        <v>680</v>
      </c>
      <c r="G1787" s="44"/>
      <c r="H1787" s="48" t="str">
        <f t="shared" si="129"/>
        <v/>
      </c>
    </row>
    <row r="1788" spans="1:8" x14ac:dyDescent="0.3">
      <c r="A1788" s="18" t="s">
        <v>257</v>
      </c>
      <c r="B1788" s="17" t="s">
        <v>256</v>
      </c>
      <c r="C1788" s="7" t="s">
        <v>15</v>
      </c>
      <c r="D1788" s="6">
        <v>3</v>
      </c>
      <c r="E1788" s="41">
        <v>460</v>
      </c>
      <c r="F1788" s="34">
        <f t="shared" si="128"/>
        <v>1380</v>
      </c>
      <c r="G1788" s="44"/>
      <c r="H1788" s="48" t="str">
        <f t="shared" si="129"/>
        <v/>
      </c>
    </row>
    <row r="1789" spans="1:8" x14ac:dyDescent="0.3">
      <c r="A1789" s="18" t="s">
        <v>255</v>
      </c>
      <c r="B1789" s="17" t="s">
        <v>254</v>
      </c>
      <c r="C1789" s="7" t="s">
        <v>15</v>
      </c>
      <c r="D1789" s="6">
        <v>16</v>
      </c>
      <c r="E1789" s="41">
        <v>295</v>
      </c>
      <c r="F1789" s="34">
        <f t="shared" si="128"/>
        <v>4720</v>
      </c>
      <c r="G1789" s="44"/>
      <c r="H1789" s="48" t="str">
        <f t="shared" si="129"/>
        <v/>
      </c>
    </row>
    <row r="1790" spans="1:8" x14ac:dyDescent="0.3">
      <c r="A1790" s="18" t="s">
        <v>253</v>
      </c>
      <c r="B1790" s="17" t="s">
        <v>252</v>
      </c>
      <c r="C1790" s="7" t="s">
        <v>15</v>
      </c>
      <c r="D1790" s="6">
        <v>4</v>
      </c>
      <c r="E1790" s="41">
        <v>392</v>
      </c>
      <c r="F1790" s="34">
        <f t="shared" si="128"/>
        <v>1568</v>
      </c>
      <c r="G1790" s="44"/>
      <c r="H1790" s="48" t="str">
        <f t="shared" si="129"/>
        <v/>
      </c>
    </row>
    <row r="1791" spans="1:8" x14ac:dyDescent="0.3">
      <c r="A1791" s="18" t="s">
        <v>251</v>
      </c>
      <c r="B1791" s="17" t="s">
        <v>250</v>
      </c>
      <c r="C1791" s="7" t="s">
        <v>15</v>
      </c>
      <c r="D1791" s="6">
        <v>4</v>
      </c>
      <c r="E1791" s="41">
        <v>440</v>
      </c>
      <c r="F1791" s="34">
        <f t="shared" si="128"/>
        <v>1760</v>
      </c>
      <c r="G1791" s="44"/>
      <c r="H1791" s="48" t="str">
        <f t="shared" si="129"/>
        <v/>
      </c>
    </row>
    <row r="1792" spans="1:8" x14ac:dyDescent="0.3">
      <c r="A1792" s="18" t="s">
        <v>249</v>
      </c>
      <c r="B1792" s="17" t="s">
        <v>248</v>
      </c>
      <c r="C1792" s="7" t="s">
        <v>15</v>
      </c>
      <c r="D1792" s="6">
        <v>3</v>
      </c>
      <c r="E1792" s="41">
        <v>870</v>
      </c>
      <c r="F1792" s="34">
        <f t="shared" si="128"/>
        <v>2610</v>
      </c>
      <c r="G1792" s="44"/>
      <c r="H1792" s="48" t="str">
        <f t="shared" si="129"/>
        <v/>
      </c>
    </row>
    <row r="1793" spans="1:8" x14ac:dyDescent="0.3">
      <c r="A1793" s="18" t="s">
        <v>247</v>
      </c>
      <c r="B1793" s="17" t="s">
        <v>246</v>
      </c>
      <c r="C1793" s="7" t="s">
        <v>15</v>
      </c>
      <c r="D1793" s="6">
        <v>16</v>
      </c>
      <c r="E1793" s="41">
        <v>1070</v>
      </c>
      <c r="F1793" s="34">
        <f t="shared" si="128"/>
        <v>17120</v>
      </c>
      <c r="G1793" s="44"/>
      <c r="H1793" s="48" t="str">
        <f t="shared" si="129"/>
        <v/>
      </c>
    </row>
    <row r="1794" spans="1:8" x14ac:dyDescent="0.3">
      <c r="A1794" s="18" t="s">
        <v>245</v>
      </c>
      <c r="B1794" s="17" t="s">
        <v>244</v>
      </c>
      <c r="C1794" s="7" t="s">
        <v>15</v>
      </c>
      <c r="D1794" s="6">
        <v>3</v>
      </c>
      <c r="E1794" s="41">
        <v>495</v>
      </c>
      <c r="F1794" s="34">
        <f t="shared" si="128"/>
        <v>1485</v>
      </c>
      <c r="G1794" s="44"/>
      <c r="H1794" s="48" t="str">
        <f t="shared" si="129"/>
        <v/>
      </c>
    </row>
    <row r="1795" spans="1:8" x14ac:dyDescent="0.3">
      <c r="A1795" s="18" t="s">
        <v>243</v>
      </c>
      <c r="B1795" s="17" t="s">
        <v>242</v>
      </c>
      <c r="C1795" s="7" t="s">
        <v>15</v>
      </c>
      <c r="D1795" s="6">
        <v>5</v>
      </c>
      <c r="E1795" s="41">
        <v>1410</v>
      </c>
      <c r="F1795" s="34">
        <f t="shared" si="128"/>
        <v>7050</v>
      </c>
      <c r="G1795" s="44"/>
      <c r="H1795" s="48" t="str">
        <f t="shared" si="129"/>
        <v/>
      </c>
    </row>
    <row r="1796" spans="1:8" x14ac:dyDescent="0.3">
      <c r="A1796" s="18" t="s">
        <v>241</v>
      </c>
      <c r="B1796" s="17" t="s">
        <v>240</v>
      </c>
      <c r="C1796" s="7" t="s">
        <v>15</v>
      </c>
      <c r="D1796" s="6">
        <v>2</v>
      </c>
      <c r="E1796" s="41">
        <v>21</v>
      </c>
      <c r="F1796" s="34">
        <f t="shared" si="128"/>
        <v>42</v>
      </c>
      <c r="G1796" s="44"/>
      <c r="H1796" s="48" t="str">
        <f t="shared" si="129"/>
        <v/>
      </c>
    </row>
    <row r="1797" spans="1:8" x14ac:dyDescent="0.3">
      <c r="A1797" s="18" t="s">
        <v>239</v>
      </c>
      <c r="B1797" s="17" t="s">
        <v>238</v>
      </c>
      <c r="C1797" s="7" t="s">
        <v>15</v>
      </c>
      <c r="D1797" s="6">
        <v>42</v>
      </c>
      <c r="E1797" s="41">
        <v>48</v>
      </c>
      <c r="F1797" s="34">
        <f t="shared" si="128"/>
        <v>2016</v>
      </c>
      <c r="G1797" s="44"/>
      <c r="H1797" s="48" t="str">
        <f t="shared" si="129"/>
        <v/>
      </c>
    </row>
    <row r="1798" spans="1:8" x14ac:dyDescent="0.3">
      <c r="A1798" s="18" t="s">
        <v>237</v>
      </c>
      <c r="B1798" s="17" t="s">
        <v>236</v>
      </c>
      <c r="C1798" s="7" t="s">
        <v>15</v>
      </c>
      <c r="D1798" s="6">
        <v>13</v>
      </c>
      <c r="E1798" s="41">
        <v>93</v>
      </c>
      <c r="F1798" s="34">
        <f t="shared" si="128"/>
        <v>1209</v>
      </c>
      <c r="G1798" s="44"/>
      <c r="H1798" s="48" t="str">
        <f t="shared" si="129"/>
        <v/>
      </c>
    </row>
    <row r="1799" spans="1:8" x14ac:dyDescent="0.3">
      <c r="A1799" s="18" t="s">
        <v>235</v>
      </c>
      <c r="B1799" s="17" t="s">
        <v>234</v>
      </c>
      <c r="C1799" s="7" t="s">
        <v>15</v>
      </c>
      <c r="D1799" s="6">
        <v>8</v>
      </c>
      <c r="E1799" s="41">
        <v>176</v>
      </c>
      <c r="F1799" s="34">
        <f t="shared" si="128"/>
        <v>1408</v>
      </c>
      <c r="G1799" s="44"/>
      <c r="H1799" s="48" t="str">
        <f t="shared" si="129"/>
        <v/>
      </c>
    </row>
    <row r="1800" spans="1:8" s="19" customFormat="1" ht="15.6" x14ac:dyDescent="0.3">
      <c r="A1800" s="23" t="s">
        <v>233</v>
      </c>
      <c r="B1800" s="22" t="s">
        <v>232</v>
      </c>
      <c r="C1800" s="21" t="s">
        <v>0</v>
      </c>
      <c r="D1800" s="20" t="s">
        <v>0</v>
      </c>
      <c r="E1800" s="40" t="s">
        <v>0</v>
      </c>
      <c r="F1800" s="35" t="s">
        <v>0</v>
      </c>
      <c r="G1800" s="43"/>
      <c r="H1800" s="48" t="s">
        <v>0</v>
      </c>
    </row>
    <row r="1801" spans="1:8" ht="28.8" x14ac:dyDescent="0.3">
      <c r="A1801" s="18" t="s">
        <v>231</v>
      </c>
      <c r="B1801" s="17" t="s">
        <v>230</v>
      </c>
      <c r="C1801" s="7" t="s">
        <v>15</v>
      </c>
      <c r="D1801" s="6">
        <v>11</v>
      </c>
      <c r="E1801" s="41">
        <v>3750</v>
      </c>
      <c r="F1801" s="34">
        <f>MMULT(D1801,E1801)</f>
        <v>41250</v>
      </c>
      <c r="G1801" s="44"/>
      <c r="H1801" s="48" t="str">
        <f>IF(G1801="","",D1801*G1801)</f>
        <v/>
      </c>
    </row>
    <row r="1802" spans="1:8" ht="28.8" x14ac:dyDescent="0.3">
      <c r="A1802" s="18" t="s">
        <v>229</v>
      </c>
      <c r="B1802" s="17" t="s">
        <v>228</v>
      </c>
      <c r="C1802" s="7" t="s">
        <v>15</v>
      </c>
      <c r="D1802" s="6">
        <v>10</v>
      </c>
      <c r="E1802" s="41">
        <v>5350</v>
      </c>
      <c r="F1802" s="34">
        <f>MMULT(D1802,E1802)</f>
        <v>53500</v>
      </c>
      <c r="G1802" s="44"/>
      <c r="H1802" s="48" t="str">
        <f>IF(G1802="","",D1802*G1802)</f>
        <v/>
      </c>
    </row>
    <row r="1803" spans="1:8" x14ac:dyDescent="0.3">
      <c r="A1803" s="18" t="s">
        <v>227</v>
      </c>
      <c r="B1803" s="17" t="s">
        <v>226</v>
      </c>
      <c r="C1803" s="7" t="s">
        <v>15</v>
      </c>
      <c r="D1803" s="6">
        <v>22</v>
      </c>
      <c r="E1803" s="41">
        <v>465</v>
      </c>
      <c r="F1803" s="34">
        <f>MMULT(D1803,E1803)</f>
        <v>10230</v>
      </c>
      <c r="G1803" s="44"/>
      <c r="H1803" s="48" t="str">
        <f>IF(G1803="","",D1803*G1803)</f>
        <v/>
      </c>
    </row>
    <row r="1804" spans="1:8" x14ac:dyDescent="0.3">
      <c r="A1804" s="18" t="s">
        <v>225</v>
      </c>
      <c r="B1804" s="17" t="s">
        <v>224</v>
      </c>
      <c r="C1804" s="7" t="s">
        <v>15</v>
      </c>
      <c r="D1804" s="6">
        <v>22</v>
      </c>
      <c r="E1804" s="41">
        <v>850</v>
      </c>
      <c r="F1804" s="34">
        <f>MMULT(D1804,E1804)</f>
        <v>18700</v>
      </c>
      <c r="G1804" s="44"/>
      <c r="H1804" s="48" t="str">
        <f>IF(G1804="","",D1804*G1804)</f>
        <v/>
      </c>
    </row>
    <row r="1805" spans="1:8" s="19" customFormat="1" ht="15.6" x14ac:dyDescent="0.3">
      <c r="A1805" s="23" t="s">
        <v>223</v>
      </c>
      <c r="B1805" s="22" t="s">
        <v>222</v>
      </c>
      <c r="C1805" s="21" t="s">
        <v>0</v>
      </c>
      <c r="D1805" s="20" t="s">
        <v>0</v>
      </c>
      <c r="E1805" s="40" t="s">
        <v>0</v>
      </c>
      <c r="F1805" s="35" t="s">
        <v>0</v>
      </c>
      <c r="G1805" s="43"/>
      <c r="H1805" s="48" t="s">
        <v>0</v>
      </c>
    </row>
    <row r="1806" spans="1:8" x14ac:dyDescent="0.3">
      <c r="A1806" s="18" t="s">
        <v>221</v>
      </c>
      <c r="B1806" s="17" t="s">
        <v>220</v>
      </c>
      <c r="C1806" s="7" t="s">
        <v>15</v>
      </c>
      <c r="D1806" s="6">
        <v>1</v>
      </c>
      <c r="E1806" s="41">
        <v>237</v>
      </c>
      <c r="F1806" s="34">
        <f t="shared" ref="F1806:F1831" si="130">MMULT(D1806,E1806)</f>
        <v>237</v>
      </c>
      <c r="G1806" s="44"/>
      <c r="H1806" s="48" t="str">
        <f t="shared" ref="H1806:H1831" si="131">IF(G1806="","",D1806*G1806)</f>
        <v/>
      </c>
    </row>
    <row r="1807" spans="1:8" x14ac:dyDescent="0.3">
      <c r="A1807" s="18" t="s">
        <v>219</v>
      </c>
      <c r="B1807" s="17" t="s">
        <v>218</v>
      </c>
      <c r="C1807" s="7" t="s">
        <v>15</v>
      </c>
      <c r="D1807" s="6">
        <v>1</v>
      </c>
      <c r="E1807" s="41">
        <v>286</v>
      </c>
      <c r="F1807" s="34">
        <f t="shared" si="130"/>
        <v>286</v>
      </c>
      <c r="G1807" s="44"/>
      <c r="H1807" s="48" t="str">
        <f t="shared" si="131"/>
        <v/>
      </c>
    </row>
    <row r="1808" spans="1:8" x14ac:dyDescent="0.3">
      <c r="A1808" s="18" t="s">
        <v>217</v>
      </c>
      <c r="B1808" s="17" t="s">
        <v>216</v>
      </c>
      <c r="C1808" s="7" t="s">
        <v>15</v>
      </c>
      <c r="D1808" s="6">
        <v>1</v>
      </c>
      <c r="E1808" s="41">
        <v>350</v>
      </c>
      <c r="F1808" s="34">
        <f t="shared" si="130"/>
        <v>350</v>
      </c>
      <c r="G1808" s="44"/>
      <c r="H1808" s="48" t="str">
        <f t="shared" si="131"/>
        <v/>
      </c>
    </row>
    <row r="1809" spans="1:8" x14ac:dyDescent="0.3">
      <c r="A1809" s="18" t="s">
        <v>215</v>
      </c>
      <c r="B1809" s="17" t="s">
        <v>214</v>
      </c>
      <c r="C1809" s="7" t="s">
        <v>15</v>
      </c>
      <c r="D1809" s="6">
        <v>1</v>
      </c>
      <c r="E1809" s="41">
        <v>374</v>
      </c>
      <c r="F1809" s="34">
        <f t="shared" si="130"/>
        <v>374</v>
      </c>
      <c r="G1809" s="44"/>
      <c r="H1809" s="48" t="str">
        <f t="shared" si="131"/>
        <v/>
      </c>
    </row>
    <row r="1810" spans="1:8" x14ac:dyDescent="0.3">
      <c r="A1810" s="18" t="s">
        <v>213</v>
      </c>
      <c r="B1810" s="17" t="s">
        <v>212</v>
      </c>
      <c r="C1810" s="7" t="s">
        <v>15</v>
      </c>
      <c r="D1810" s="6">
        <v>8</v>
      </c>
      <c r="E1810" s="41">
        <v>616</v>
      </c>
      <c r="F1810" s="34">
        <f t="shared" si="130"/>
        <v>4928</v>
      </c>
      <c r="G1810" s="44"/>
      <c r="H1810" s="48" t="str">
        <f t="shared" si="131"/>
        <v/>
      </c>
    </row>
    <row r="1811" spans="1:8" x14ac:dyDescent="0.3">
      <c r="A1811" s="18" t="s">
        <v>211</v>
      </c>
      <c r="B1811" s="17" t="s">
        <v>210</v>
      </c>
      <c r="C1811" s="7" t="s">
        <v>15</v>
      </c>
      <c r="D1811" s="6">
        <v>1</v>
      </c>
      <c r="E1811" s="41">
        <v>1740</v>
      </c>
      <c r="F1811" s="34">
        <f t="shared" si="130"/>
        <v>1740</v>
      </c>
      <c r="G1811" s="44"/>
      <c r="H1811" s="48" t="str">
        <f t="shared" si="131"/>
        <v/>
      </c>
    </row>
    <row r="1812" spans="1:8" x14ac:dyDescent="0.3">
      <c r="A1812" s="18" t="s">
        <v>209</v>
      </c>
      <c r="B1812" s="17" t="s">
        <v>208</v>
      </c>
      <c r="C1812" s="7" t="s">
        <v>15</v>
      </c>
      <c r="D1812" s="6">
        <v>12</v>
      </c>
      <c r="E1812" s="41">
        <v>770</v>
      </c>
      <c r="F1812" s="34">
        <f t="shared" si="130"/>
        <v>9240</v>
      </c>
      <c r="G1812" s="44"/>
      <c r="H1812" s="48" t="str">
        <f t="shared" si="131"/>
        <v/>
      </c>
    </row>
    <row r="1813" spans="1:8" x14ac:dyDescent="0.3">
      <c r="A1813" s="18" t="s">
        <v>207</v>
      </c>
      <c r="B1813" s="17" t="s">
        <v>206</v>
      </c>
      <c r="C1813" s="7" t="s">
        <v>15</v>
      </c>
      <c r="D1813" s="6">
        <v>1</v>
      </c>
      <c r="E1813" s="41">
        <v>288</v>
      </c>
      <c r="F1813" s="34">
        <f t="shared" si="130"/>
        <v>288</v>
      </c>
      <c r="G1813" s="44"/>
      <c r="H1813" s="48" t="str">
        <f t="shared" si="131"/>
        <v/>
      </c>
    </row>
    <row r="1814" spans="1:8" x14ac:dyDescent="0.3">
      <c r="A1814" s="18" t="s">
        <v>205</v>
      </c>
      <c r="B1814" s="17" t="s">
        <v>204</v>
      </c>
      <c r="C1814" s="7" t="s">
        <v>15</v>
      </c>
      <c r="D1814" s="6">
        <v>1</v>
      </c>
      <c r="E1814" s="41">
        <v>740</v>
      </c>
      <c r="F1814" s="34">
        <f t="shared" si="130"/>
        <v>740</v>
      </c>
      <c r="G1814" s="44"/>
      <c r="H1814" s="48" t="str">
        <f t="shared" si="131"/>
        <v/>
      </c>
    </row>
    <row r="1815" spans="1:8" x14ac:dyDescent="0.3">
      <c r="A1815" s="18" t="s">
        <v>203</v>
      </c>
      <c r="B1815" s="17" t="s">
        <v>202</v>
      </c>
      <c r="C1815" s="7" t="s">
        <v>15</v>
      </c>
      <c r="D1815" s="6">
        <v>22</v>
      </c>
      <c r="E1815" s="41">
        <v>99</v>
      </c>
      <c r="F1815" s="34">
        <f t="shared" si="130"/>
        <v>2178</v>
      </c>
      <c r="G1815" s="44"/>
      <c r="H1815" s="48" t="str">
        <f t="shared" si="131"/>
        <v/>
      </c>
    </row>
    <row r="1816" spans="1:8" x14ac:dyDescent="0.3">
      <c r="A1816" s="18" t="s">
        <v>201</v>
      </c>
      <c r="B1816" s="17" t="s">
        <v>200</v>
      </c>
      <c r="C1816" s="7" t="s">
        <v>15</v>
      </c>
      <c r="D1816" s="6">
        <v>22</v>
      </c>
      <c r="E1816" s="41">
        <v>81</v>
      </c>
      <c r="F1816" s="34">
        <f t="shared" si="130"/>
        <v>1782</v>
      </c>
      <c r="G1816" s="44"/>
      <c r="H1816" s="48" t="str">
        <f t="shared" si="131"/>
        <v/>
      </c>
    </row>
    <row r="1817" spans="1:8" x14ac:dyDescent="0.3">
      <c r="A1817" s="18" t="s">
        <v>199</v>
      </c>
      <c r="B1817" s="17" t="s">
        <v>198</v>
      </c>
      <c r="C1817" s="7" t="s">
        <v>15</v>
      </c>
      <c r="D1817" s="6">
        <v>23</v>
      </c>
      <c r="E1817" s="41">
        <v>107</v>
      </c>
      <c r="F1817" s="34">
        <f t="shared" si="130"/>
        <v>2461</v>
      </c>
      <c r="G1817" s="44"/>
      <c r="H1817" s="48" t="str">
        <f t="shared" si="131"/>
        <v/>
      </c>
    </row>
    <row r="1818" spans="1:8" ht="28.8" x14ac:dyDescent="0.3">
      <c r="A1818" s="18" t="s">
        <v>197</v>
      </c>
      <c r="B1818" s="17" t="s">
        <v>196</v>
      </c>
      <c r="C1818" s="7" t="s">
        <v>15</v>
      </c>
      <c r="D1818" s="6">
        <v>1</v>
      </c>
      <c r="E1818" s="41">
        <v>580</v>
      </c>
      <c r="F1818" s="34">
        <f t="shared" si="130"/>
        <v>580</v>
      </c>
      <c r="G1818" s="44"/>
      <c r="H1818" s="48" t="str">
        <f t="shared" si="131"/>
        <v/>
      </c>
    </row>
    <row r="1819" spans="1:8" x14ac:dyDescent="0.3">
      <c r="A1819" s="18" t="s">
        <v>195</v>
      </c>
      <c r="B1819" s="17" t="s">
        <v>194</v>
      </c>
      <c r="C1819" s="7" t="s">
        <v>15</v>
      </c>
      <c r="D1819" s="6">
        <v>16</v>
      </c>
      <c r="E1819" s="41">
        <v>1000</v>
      </c>
      <c r="F1819" s="34">
        <f t="shared" si="130"/>
        <v>16000</v>
      </c>
      <c r="G1819" s="44"/>
      <c r="H1819" s="48" t="str">
        <f t="shared" si="131"/>
        <v/>
      </c>
    </row>
    <row r="1820" spans="1:8" x14ac:dyDescent="0.3">
      <c r="A1820" s="18" t="s">
        <v>193</v>
      </c>
      <c r="B1820" s="17" t="s">
        <v>192</v>
      </c>
      <c r="C1820" s="7" t="s">
        <v>15</v>
      </c>
      <c r="D1820" s="6">
        <v>16</v>
      </c>
      <c r="E1820" s="41">
        <v>40</v>
      </c>
      <c r="F1820" s="34">
        <f t="shared" si="130"/>
        <v>640</v>
      </c>
      <c r="G1820" s="44"/>
      <c r="H1820" s="48" t="str">
        <f t="shared" si="131"/>
        <v/>
      </c>
    </row>
    <row r="1821" spans="1:8" x14ac:dyDescent="0.3">
      <c r="A1821" s="18" t="s">
        <v>191</v>
      </c>
      <c r="B1821" s="17" t="s">
        <v>190</v>
      </c>
      <c r="C1821" s="7" t="s">
        <v>15</v>
      </c>
      <c r="D1821" s="6">
        <v>9</v>
      </c>
      <c r="E1821" s="41">
        <v>240</v>
      </c>
      <c r="F1821" s="34">
        <f t="shared" si="130"/>
        <v>2160</v>
      </c>
      <c r="G1821" s="44"/>
      <c r="H1821" s="48" t="str">
        <f t="shared" si="131"/>
        <v/>
      </c>
    </row>
    <row r="1822" spans="1:8" x14ac:dyDescent="0.3">
      <c r="A1822" s="18" t="s">
        <v>189</v>
      </c>
      <c r="B1822" s="17" t="s">
        <v>188</v>
      </c>
      <c r="C1822" s="7" t="s">
        <v>15</v>
      </c>
      <c r="D1822" s="6">
        <v>1</v>
      </c>
      <c r="E1822" s="41">
        <v>4600</v>
      </c>
      <c r="F1822" s="34">
        <f t="shared" si="130"/>
        <v>4600</v>
      </c>
      <c r="G1822" s="44"/>
      <c r="H1822" s="48" t="str">
        <f t="shared" si="131"/>
        <v/>
      </c>
    </row>
    <row r="1823" spans="1:8" x14ac:dyDescent="0.3">
      <c r="A1823" s="18" t="s">
        <v>187</v>
      </c>
      <c r="B1823" s="17" t="s">
        <v>186</v>
      </c>
      <c r="C1823" s="7" t="s">
        <v>15</v>
      </c>
      <c r="D1823" s="6">
        <v>3</v>
      </c>
      <c r="E1823" s="41">
        <v>88</v>
      </c>
      <c r="F1823" s="34">
        <f t="shared" si="130"/>
        <v>264</v>
      </c>
      <c r="G1823" s="44"/>
      <c r="H1823" s="48" t="str">
        <f t="shared" si="131"/>
        <v/>
      </c>
    </row>
    <row r="1824" spans="1:8" x14ac:dyDescent="0.3">
      <c r="A1824" s="18" t="s">
        <v>185</v>
      </c>
      <c r="B1824" s="17" t="s">
        <v>184</v>
      </c>
      <c r="C1824" s="7" t="s">
        <v>15</v>
      </c>
      <c r="D1824" s="6">
        <v>6</v>
      </c>
      <c r="E1824" s="41">
        <v>172</v>
      </c>
      <c r="F1824" s="34">
        <f t="shared" si="130"/>
        <v>1032</v>
      </c>
      <c r="G1824" s="44"/>
      <c r="H1824" s="48" t="str">
        <f t="shared" si="131"/>
        <v/>
      </c>
    </row>
    <row r="1825" spans="1:8" x14ac:dyDescent="0.3">
      <c r="A1825" s="18" t="s">
        <v>183</v>
      </c>
      <c r="B1825" s="17" t="s">
        <v>182</v>
      </c>
      <c r="C1825" s="7" t="s">
        <v>15</v>
      </c>
      <c r="D1825" s="6">
        <v>6</v>
      </c>
      <c r="E1825" s="41">
        <v>205</v>
      </c>
      <c r="F1825" s="34">
        <f t="shared" si="130"/>
        <v>1230</v>
      </c>
      <c r="G1825" s="44"/>
      <c r="H1825" s="48" t="str">
        <f t="shared" si="131"/>
        <v/>
      </c>
    </row>
    <row r="1826" spans="1:8" x14ac:dyDescent="0.3">
      <c r="A1826" s="18" t="s">
        <v>181</v>
      </c>
      <c r="B1826" s="17" t="s">
        <v>180</v>
      </c>
      <c r="C1826" s="7" t="s">
        <v>15</v>
      </c>
      <c r="D1826" s="6">
        <v>3</v>
      </c>
      <c r="E1826" s="41">
        <v>297</v>
      </c>
      <c r="F1826" s="34">
        <f t="shared" si="130"/>
        <v>891</v>
      </c>
      <c r="G1826" s="44"/>
      <c r="H1826" s="48" t="str">
        <f t="shared" si="131"/>
        <v/>
      </c>
    </row>
    <row r="1827" spans="1:8" ht="28.8" x14ac:dyDescent="0.3">
      <c r="A1827" s="18" t="s">
        <v>179</v>
      </c>
      <c r="B1827" s="17" t="s">
        <v>178</v>
      </c>
      <c r="C1827" s="7" t="s">
        <v>15</v>
      </c>
      <c r="D1827" s="6">
        <v>1</v>
      </c>
      <c r="E1827" s="41">
        <v>2700</v>
      </c>
      <c r="F1827" s="34">
        <f t="shared" si="130"/>
        <v>2700</v>
      </c>
      <c r="G1827" s="44"/>
      <c r="H1827" s="48" t="str">
        <f t="shared" si="131"/>
        <v/>
      </c>
    </row>
    <row r="1828" spans="1:8" x14ac:dyDescent="0.3">
      <c r="A1828" s="18" t="s">
        <v>177</v>
      </c>
      <c r="B1828" s="17" t="s">
        <v>176</v>
      </c>
      <c r="C1828" s="7" t="s">
        <v>15</v>
      </c>
      <c r="D1828" s="6">
        <v>3</v>
      </c>
      <c r="E1828" s="41">
        <v>525</v>
      </c>
      <c r="F1828" s="34">
        <f t="shared" si="130"/>
        <v>1575</v>
      </c>
      <c r="G1828" s="44"/>
      <c r="H1828" s="48" t="str">
        <f t="shared" si="131"/>
        <v/>
      </c>
    </row>
    <row r="1829" spans="1:8" x14ac:dyDescent="0.3">
      <c r="A1829" s="18" t="s">
        <v>175</v>
      </c>
      <c r="B1829" s="17" t="s">
        <v>174</v>
      </c>
      <c r="C1829" s="7" t="s">
        <v>15</v>
      </c>
      <c r="D1829" s="6">
        <v>67</v>
      </c>
      <c r="E1829" s="41">
        <v>72</v>
      </c>
      <c r="F1829" s="34">
        <f t="shared" si="130"/>
        <v>4824</v>
      </c>
      <c r="G1829" s="44"/>
      <c r="H1829" s="48" t="str">
        <f t="shared" si="131"/>
        <v/>
      </c>
    </row>
    <row r="1830" spans="1:8" x14ac:dyDescent="0.3">
      <c r="A1830" s="18" t="s">
        <v>173</v>
      </c>
      <c r="B1830" s="17" t="s">
        <v>172</v>
      </c>
      <c r="C1830" s="7" t="s">
        <v>15</v>
      </c>
      <c r="D1830" s="6">
        <v>1</v>
      </c>
      <c r="E1830" s="41">
        <v>2200</v>
      </c>
      <c r="F1830" s="34">
        <f t="shared" si="130"/>
        <v>2200</v>
      </c>
      <c r="G1830" s="44"/>
      <c r="H1830" s="48" t="str">
        <f t="shared" si="131"/>
        <v/>
      </c>
    </row>
    <row r="1831" spans="1:8" ht="28.8" x14ac:dyDescent="0.3">
      <c r="A1831" s="18" t="s">
        <v>171</v>
      </c>
      <c r="B1831" s="17" t="s">
        <v>170</v>
      </c>
      <c r="C1831" s="7" t="s">
        <v>15</v>
      </c>
      <c r="D1831" s="6">
        <v>1</v>
      </c>
      <c r="E1831" s="41">
        <v>10900</v>
      </c>
      <c r="F1831" s="34">
        <f t="shared" si="130"/>
        <v>10900</v>
      </c>
      <c r="G1831" s="44"/>
      <c r="H1831" s="48" t="str">
        <f t="shared" si="131"/>
        <v/>
      </c>
    </row>
    <row r="1832" spans="1:8" s="19" customFormat="1" ht="15.6" x14ac:dyDescent="0.3">
      <c r="A1832" s="23" t="s">
        <v>169</v>
      </c>
      <c r="B1832" s="22" t="s">
        <v>168</v>
      </c>
      <c r="C1832" s="21" t="s">
        <v>0</v>
      </c>
      <c r="D1832" s="20" t="s">
        <v>0</v>
      </c>
      <c r="E1832" s="40" t="s">
        <v>0</v>
      </c>
      <c r="F1832" s="35" t="s">
        <v>0</v>
      </c>
      <c r="G1832" s="43"/>
      <c r="H1832" s="48" t="s">
        <v>0</v>
      </c>
    </row>
    <row r="1833" spans="1:8" x14ac:dyDescent="0.3">
      <c r="A1833" s="18" t="s">
        <v>167</v>
      </c>
      <c r="B1833" s="17" t="s">
        <v>166</v>
      </c>
      <c r="C1833" s="7" t="s">
        <v>15</v>
      </c>
      <c r="D1833" s="6">
        <v>21</v>
      </c>
      <c r="E1833" s="41">
        <v>336</v>
      </c>
      <c r="F1833" s="34">
        <f t="shared" ref="F1833:F1839" si="132">MMULT(D1833,E1833)</f>
        <v>7056</v>
      </c>
      <c r="G1833" s="44"/>
      <c r="H1833" s="48" t="str">
        <f t="shared" ref="H1833:H1839" si="133">IF(G1833="","",D1833*G1833)</f>
        <v/>
      </c>
    </row>
    <row r="1834" spans="1:8" x14ac:dyDescent="0.3">
      <c r="A1834" s="18" t="s">
        <v>165</v>
      </c>
      <c r="B1834" s="17" t="s">
        <v>164</v>
      </c>
      <c r="C1834" s="7" t="s">
        <v>15</v>
      </c>
      <c r="D1834" s="6">
        <v>21</v>
      </c>
      <c r="E1834" s="41">
        <v>10</v>
      </c>
      <c r="F1834" s="34">
        <f t="shared" si="132"/>
        <v>210</v>
      </c>
      <c r="G1834" s="44"/>
      <c r="H1834" s="48" t="str">
        <f t="shared" si="133"/>
        <v/>
      </c>
    </row>
    <row r="1835" spans="1:8" x14ac:dyDescent="0.3">
      <c r="A1835" s="18" t="s">
        <v>163</v>
      </c>
      <c r="B1835" s="17" t="s">
        <v>162</v>
      </c>
      <c r="C1835" s="7" t="s">
        <v>15</v>
      </c>
      <c r="D1835" s="6">
        <v>21</v>
      </c>
      <c r="E1835" s="41">
        <v>14.4</v>
      </c>
      <c r="F1835" s="34">
        <f t="shared" si="132"/>
        <v>302.40000000000003</v>
      </c>
      <c r="G1835" s="44"/>
      <c r="H1835" s="48" t="str">
        <f t="shared" si="133"/>
        <v/>
      </c>
    </row>
    <row r="1836" spans="1:8" x14ac:dyDescent="0.3">
      <c r="A1836" s="18" t="s">
        <v>161</v>
      </c>
      <c r="B1836" s="17" t="s">
        <v>160</v>
      </c>
      <c r="C1836" s="7" t="s">
        <v>15</v>
      </c>
      <c r="D1836" s="6">
        <v>21</v>
      </c>
      <c r="E1836" s="41">
        <v>15.5</v>
      </c>
      <c r="F1836" s="34">
        <f t="shared" si="132"/>
        <v>325.5</v>
      </c>
      <c r="G1836" s="44"/>
      <c r="H1836" s="48" t="str">
        <f t="shared" si="133"/>
        <v/>
      </c>
    </row>
    <row r="1837" spans="1:8" x14ac:dyDescent="0.3">
      <c r="A1837" s="18" t="s">
        <v>159</v>
      </c>
      <c r="B1837" s="17" t="s">
        <v>158</v>
      </c>
      <c r="C1837" s="7" t="s">
        <v>15</v>
      </c>
      <c r="D1837" s="6">
        <v>21</v>
      </c>
      <c r="E1837" s="41">
        <v>49</v>
      </c>
      <c r="F1837" s="34">
        <f t="shared" si="132"/>
        <v>1029</v>
      </c>
      <c r="G1837" s="44"/>
      <c r="H1837" s="48" t="str">
        <f t="shared" si="133"/>
        <v/>
      </c>
    </row>
    <row r="1838" spans="1:8" x14ac:dyDescent="0.3">
      <c r="A1838" s="18" t="s">
        <v>157</v>
      </c>
      <c r="B1838" s="17" t="s">
        <v>156</v>
      </c>
      <c r="C1838" s="7" t="s">
        <v>15</v>
      </c>
      <c r="D1838" s="6">
        <v>21</v>
      </c>
      <c r="E1838" s="41">
        <v>95</v>
      </c>
      <c r="F1838" s="34">
        <f t="shared" si="132"/>
        <v>1995</v>
      </c>
      <c r="G1838" s="44"/>
      <c r="H1838" s="48" t="str">
        <f t="shared" si="133"/>
        <v/>
      </c>
    </row>
    <row r="1839" spans="1:8" x14ac:dyDescent="0.3">
      <c r="A1839" s="18" t="s">
        <v>155</v>
      </c>
      <c r="B1839" s="17" t="s">
        <v>154</v>
      </c>
      <c r="C1839" s="7" t="s">
        <v>15</v>
      </c>
      <c r="D1839" s="6">
        <v>10</v>
      </c>
      <c r="E1839" s="41">
        <v>210</v>
      </c>
      <c r="F1839" s="34">
        <f t="shared" si="132"/>
        <v>2100</v>
      </c>
      <c r="G1839" s="44"/>
      <c r="H1839" s="48" t="str">
        <f t="shared" si="133"/>
        <v/>
      </c>
    </row>
    <row r="1840" spans="1:8" s="19" customFormat="1" ht="15.6" x14ac:dyDescent="0.3">
      <c r="A1840" s="23" t="s">
        <v>153</v>
      </c>
      <c r="B1840" s="22" t="s">
        <v>152</v>
      </c>
      <c r="C1840" s="21" t="s">
        <v>0</v>
      </c>
      <c r="D1840" s="20" t="s">
        <v>0</v>
      </c>
      <c r="E1840" s="40" t="s">
        <v>0</v>
      </c>
      <c r="F1840" s="35" t="s">
        <v>0</v>
      </c>
      <c r="G1840" s="43"/>
      <c r="H1840" s="48" t="s">
        <v>0</v>
      </c>
    </row>
    <row r="1841" spans="1:8" ht="43.2" x14ac:dyDescent="0.3">
      <c r="A1841" s="18" t="s">
        <v>151</v>
      </c>
      <c r="B1841" s="17" t="s">
        <v>150</v>
      </c>
      <c r="C1841" s="7" t="s">
        <v>15</v>
      </c>
      <c r="D1841" s="6">
        <v>1</v>
      </c>
      <c r="E1841" s="41">
        <v>405</v>
      </c>
      <c r="F1841" s="34">
        <f>MMULT(D1841,E1841)</f>
        <v>405</v>
      </c>
      <c r="G1841" s="44"/>
      <c r="H1841" s="48" t="str">
        <f>IF(G1841="","",D1841*G1841)</f>
        <v/>
      </c>
    </row>
    <row r="1842" spans="1:8" ht="28.8" x14ac:dyDescent="0.3">
      <c r="A1842" s="18" t="s">
        <v>149</v>
      </c>
      <c r="B1842" s="17" t="s">
        <v>148</v>
      </c>
      <c r="C1842" s="7" t="s">
        <v>15</v>
      </c>
      <c r="D1842" s="6">
        <v>2</v>
      </c>
      <c r="E1842" s="41">
        <v>400</v>
      </c>
      <c r="F1842" s="34">
        <f>MMULT(D1842,E1842)</f>
        <v>800</v>
      </c>
      <c r="G1842" s="44"/>
      <c r="H1842" s="48" t="str">
        <f>IF(G1842="","",D1842*G1842)</f>
        <v/>
      </c>
    </row>
    <row r="1843" spans="1:8" s="19" customFormat="1" ht="15.6" x14ac:dyDescent="0.3">
      <c r="A1843" s="23" t="s">
        <v>147</v>
      </c>
      <c r="B1843" s="22" t="s">
        <v>146</v>
      </c>
      <c r="C1843" s="21" t="s">
        <v>0</v>
      </c>
      <c r="D1843" s="20" t="s">
        <v>0</v>
      </c>
      <c r="E1843" s="40" t="s">
        <v>0</v>
      </c>
      <c r="F1843" s="35" t="s">
        <v>0</v>
      </c>
      <c r="G1843" s="43"/>
      <c r="H1843" s="48" t="s">
        <v>0</v>
      </c>
    </row>
    <row r="1844" spans="1:8" x14ac:dyDescent="0.3">
      <c r="A1844" s="18" t="s">
        <v>145</v>
      </c>
      <c r="B1844" s="17" t="s">
        <v>144</v>
      </c>
      <c r="C1844" s="7" t="s">
        <v>15</v>
      </c>
      <c r="D1844" s="6">
        <v>12</v>
      </c>
      <c r="E1844" s="41">
        <v>500</v>
      </c>
      <c r="F1844" s="34">
        <f>MMULT(D1844,E1844)</f>
        <v>6000</v>
      </c>
      <c r="G1844" s="44"/>
      <c r="H1844" s="48" t="str">
        <f>IF(G1844="","",D1844*G1844)</f>
        <v/>
      </c>
    </row>
    <row r="1845" spans="1:8" s="19" customFormat="1" ht="15.6" x14ac:dyDescent="0.3">
      <c r="A1845" s="23" t="s">
        <v>143</v>
      </c>
      <c r="B1845" s="22" t="s">
        <v>142</v>
      </c>
      <c r="C1845" s="21" t="s">
        <v>0</v>
      </c>
      <c r="D1845" s="20" t="s">
        <v>0</v>
      </c>
      <c r="E1845" s="40" t="s">
        <v>0</v>
      </c>
      <c r="F1845" s="35" t="s">
        <v>0</v>
      </c>
      <c r="G1845" s="43"/>
      <c r="H1845" s="48" t="s">
        <v>0</v>
      </c>
    </row>
    <row r="1846" spans="1:8" x14ac:dyDescent="0.3">
      <c r="A1846" s="18" t="s">
        <v>141</v>
      </c>
      <c r="B1846" s="17" t="s">
        <v>140</v>
      </c>
      <c r="C1846" s="7" t="s">
        <v>15</v>
      </c>
      <c r="D1846" s="6">
        <v>1</v>
      </c>
      <c r="E1846" s="41">
        <v>7800</v>
      </c>
      <c r="F1846" s="34">
        <f t="shared" ref="F1846:F1851" si="134">MMULT(D1846,E1846)</f>
        <v>7800</v>
      </c>
      <c r="G1846" s="44"/>
      <c r="H1846" s="48" t="str">
        <f t="shared" ref="H1846:H1851" si="135">IF(G1846="","",D1846*G1846)</f>
        <v/>
      </c>
    </row>
    <row r="1847" spans="1:8" x14ac:dyDescent="0.3">
      <c r="A1847" s="18" t="s">
        <v>139</v>
      </c>
      <c r="B1847" s="17" t="s">
        <v>138</v>
      </c>
      <c r="C1847" s="7" t="s">
        <v>131</v>
      </c>
      <c r="D1847" s="6">
        <v>9</v>
      </c>
      <c r="E1847" s="41">
        <v>630</v>
      </c>
      <c r="F1847" s="34">
        <f t="shared" si="134"/>
        <v>5670</v>
      </c>
      <c r="G1847" s="44"/>
      <c r="H1847" s="48" t="str">
        <f t="shared" si="135"/>
        <v/>
      </c>
    </row>
    <row r="1848" spans="1:8" x14ac:dyDescent="0.3">
      <c r="A1848" s="18" t="s">
        <v>137</v>
      </c>
      <c r="B1848" s="17" t="s">
        <v>136</v>
      </c>
      <c r="C1848" s="7" t="s">
        <v>15</v>
      </c>
      <c r="D1848" s="6">
        <v>1</v>
      </c>
      <c r="E1848" s="41">
        <v>1210</v>
      </c>
      <c r="F1848" s="34">
        <f t="shared" si="134"/>
        <v>1210</v>
      </c>
      <c r="G1848" s="44"/>
      <c r="H1848" s="48" t="str">
        <f t="shared" si="135"/>
        <v/>
      </c>
    </row>
    <row r="1849" spans="1:8" x14ac:dyDescent="0.3">
      <c r="A1849" s="18" t="s">
        <v>135</v>
      </c>
      <c r="B1849" s="17" t="s">
        <v>134</v>
      </c>
      <c r="C1849" s="7" t="s">
        <v>47</v>
      </c>
      <c r="D1849" s="6">
        <v>1</v>
      </c>
      <c r="E1849" s="41">
        <v>9900</v>
      </c>
      <c r="F1849" s="34">
        <f t="shared" si="134"/>
        <v>9900</v>
      </c>
      <c r="G1849" s="44"/>
      <c r="H1849" s="48" t="str">
        <f t="shared" si="135"/>
        <v/>
      </c>
    </row>
    <row r="1850" spans="1:8" x14ac:dyDescent="0.3">
      <c r="A1850" s="18" t="s">
        <v>133</v>
      </c>
      <c r="B1850" s="17" t="s">
        <v>132</v>
      </c>
      <c r="C1850" s="7" t="s">
        <v>131</v>
      </c>
      <c r="D1850" s="6">
        <v>5</v>
      </c>
      <c r="E1850" s="41">
        <v>300</v>
      </c>
      <c r="F1850" s="34">
        <f t="shared" si="134"/>
        <v>1500</v>
      </c>
      <c r="G1850" s="44"/>
      <c r="H1850" s="48" t="str">
        <f t="shared" si="135"/>
        <v/>
      </c>
    </row>
    <row r="1851" spans="1:8" ht="28.8" x14ac:dyDescent="0.3">
      <c r="A1851" s="18" t="s">
        <v>130</v>
      </c>
      <c r="B1851" s="17" t="s">
        <v>129</v>
      </c>
      <c r="C1851" s="7" t="s">
        <v>22</v>
      </c>
      <c r="D1851" s="6">
        <v>5</v>
      </c>
      <c r="E1851" s="41">
        <v>208</v>
      </c>
      <c r="F1851" s="34">
        <f t="shared" si="134"/>
        <v>1040</v>
      </c>
      <c r="G1851" s="44"/>
      <c r="H1851" s="48" t="str">
        <f t="shared" si="135"/>
        <v/>
      </c>
    </row>
    <row r="1852" spans="1:8" s="19" customFormat="1" ht="15.6" x14ac:dyDescent="0.3">
      <c r="A1852" s="23" t="s">
        <v>128</v>
      </c>
      <c r="B1852" s="22" t="s">
        <v>127</v>
      </c>
      <c r="C1852" s="21" t="s">
        <v>0</v>
      </c>
      <c r="D1852" s="20" t="s">
        <v>0</v>
      </c>
      <c r="E1852" s="40" t="s">
        <v>0</v>
      </c>
      <c r="F1852" s="35" t="s">
        <v>0</v>
      </c>
      <c r="G1852" s="43"/>
      <c r="H1852" s="48" t="s">
        <v>0</v>
      </c>
    </row>
    <row r="1853" spans="1:8" ht="43.2" x14ac:dyDescent="0.3">
      <c r="A1853" s="18" t="s">
        <v>126</v>
      </c>
      <c r="B1853" s="17" t="s">
        <v>125</v>
      </c>
      <c r="C1853" s="7" t="s">
        <v>15</v>
      </c>
      <c r="D1853" s="6">
        <v>1</v>
      </c>
      <c r="E1853" s="41">
        <v>93200</v>
      </c>
      <c r="F1853" s="34">
        <f>MMULT(D1853,E1853)</f>
        <v>93200</v>
      </c>
      <c r="G1853" s="44"/>
      <c r="H1853" s="48" t="str">
        <f>IF(G1853="","",D1853*G1853)</f>
        <v/>
      </c>
    </row>
    <row r="1854" spans="1:8" x14ac:dyDescent="0.3">
      <c r="A1854" s="18" t="s">
        <v>124</v>
      </c>
      <c r="B1854" s="17" t="s">
        <v>123</v>
      </c>
      <c r="C1854" s="7" t="s">
        <v>15</v>
      </c>
      <c r="D1854" s="6">
        <v>1</v>
      </c>
      <c r="E1854" s="41">
        <v>4400</v>
      </c>
      <c r="F1854" s="34">
        <f>MMULT(D1854,E1854)</f>
        <v>4400</v>
      </c>
      <c r="G1854" s="44"/>
      <c r="H1854" s="48" t="str">
        <f>IF(G1854="","",D1854*G1854)</f>
        <v/>
      </c>
    </row>
    <row r="1855" spans="1:8" s="19" customFormat="1" ht="15.6" x14ac:dyDescent="0.3">
      <c r="A1855" s="23" t="s">
        <v>122</v>
      </c>
      <c r="B1855" s="22" t="s">
        <v>121</v>
      </c>
      <c r="C1855" s="21" t="s">
        <v>0</v>
      </c>
      <c r="D1855" s="20" t="s">
        <v>0</v>
      </c>
      <c r="E1855" s="40" t="s">
        <v>0</v>
      </c>
      <c r="F1855" s="35" t="s">
        <v>0</v>
      </c>
      <c r="G1855" s="43"/>
      <c r="H1855" s="48" t="s">
        <v>0</v>
      </c>
    </row>
    <row r="1856" spans="1:8" ht="28.8" x14ac:dyDescent="0.3">
      <c r="A1856" s="18" t="s">
        <v>120</v>
      </c>
      <c r="B1856" s="17" t="s">
        <v>119</v>
      </c>
      <c r="C1856" s="7" t="s">
        <v>22</v>
      </c>
      <c r="D1856" s="6">
        <v>130</v>
      </c>
      <c r="E1856" s="41">
        <v>183</v>
      </c>
      <c r="F1856" s="34">
        <f>MMULT(D1856,E1856)</f>
        <v>23790</v>
      </c>
      <c r="G1856" s="44"/>
      <c r="H1856" s="48" t="str">
        <f>IF(G1856="","",D1856*G1856)</f>
        <v/>
      </c>
    </row>
    <row r="1857" spans="1:8" x14ac:dyDescent="0.3">
      <c r="A1857" s="18" t="s">
        <v>118</v>
      </c>
      <c r="B1857" s="17" t="s">
        <v>117</v>
      </c>
      <c r="C1857" s="7" t="s">
        <v>15</v>
      </c>
      <c r="D1857" s="6">
        <v>8</v>
      </c>
      <c r="E1857" s="41">
        <v>1650</v>
      </c>
      <c r="F1857" s="34">
        <f>MMULT(D1857,E1857)</f>
        <v>13200</v>
      </c>
      <c r="G1857" s="44"/>
      <c r="H1857" s="48" t="str">
        <f>IF(G1857="","",D1857*G1857)</f>
        <v/>
      </c>
    </row>
    <row r="1858" spans="1:8" s="19" customFormat="1" ht="15.6" x14ac:dyDescent="0.3">
      <c r="A1858" s="23" t="s">
        <v>116</v>
      </c>
      <c r="B1858" s="22" t="s">
        <v>115</v>
      </c>
      <c r="C1858" s="21" t="s">
        <v>0</v>
      </c>
      <c r="D1858" s="20" t="s">
        <v>0</v>
      </c>
      <c r="E1858" s="40" t="s">
        <v>0</v>
      </c>
      <c r="F1858" s="35" t="s">
        <v>0</v>
      </c>
      <c r="G1858" s="43"/>
      <c r="H1858" s="48" t="s">
        <v>0</v>
      </c>
    </row>
    <row r="1859" spans="1:8" ht="28.8" x14ac:dyDescent="0.3">
      <c r="A1859" s="18" t="s">
        <v>114</v>
      </c>
      <c r="B1859" s="17" t="s">
        <v>113</v>
      </c>
      <c r="C1859" s="7" t="s">
        <v>15</v>
      </c>
      <c r="D1859" s="6">
        <v>1</v>
      </c>
      <c r="E1859" s="41">
        <v>106000</v>
      </c>
      <c r="F1859" s="34">
        <f>MMULT(D1859,E1859)</f>
        <v>106000</v>
      </c>
      <c r="G1859" s="44"/>
      <c r="H1859" s="48" t="str">
        <f>IF(G1859="","",D1859*G1859)</f>
        <v/>
      </c>
    </row>
    <row r="1860" spans="1:8" x14ac:dyDescent="0.3">
      <c r="A1860" s="18" t="s">
        <v>112</v>
      </c>
      <c r="B1860" s="17" t="s">
        <v>111</v>
      </c>
      <c r="C1860" s="7" t="s">
        <v>15</v>
      </c>
      <c r="D1860" s="6">
        <v>1</v>
      </c>
      <c r="E1860" s="41">
        <v>6800</v>
      </c>
      <c r="F1860" s="34">
        <f>MMULT(D1860,E1860)</f>
        <v>6800</v>
      </c>
      <c r="G1860" s="44"/>
      <c r="H1860" s="48" t="str">
        <f>IF(G1860="","",D1860*G1860)</f>
        <v/>
      </c>
    </row>
    <row r="1861" spans="1:8" ht="57.6" x14ac:dyDescent="0.3">
      <c r="A1861" s="18" t="s">
        <v>110</v>
      </c>
      <c r="B1861" s="17" t="s">
        <v>109</v>
      </c>
      <c r="C1861" s="7" t="s">
        <v>15</v>
      </c>
      <c r="D1861" s="6">
        <v>1</v>
      </c>
      <c r="E1861" s="41">
        <v>19700</v>
      </c>
      <c r="F1861" s="34">
        <f>MMULT(D1861,E1861)</f>
        <v>19700</v>
      </c>
      <c r="G1861" s="44"/>
      <c r="H1861" s="48" t="str">
        <f>IF(G1861="","",D1861*G1861)</f>
        <v/>
      </c>
    </row>
    <row r="1862" spans="1:8" s="19" customFormat="1" ht="15.6" x14ac:dyDescent="0.3">
      <c r="A1862" s="23" t="s">
        <v>108</v>
      </c>
      <c r="B1862" s="22" t="s">
        <v>107</v>
      </c>
      <c r="C1862" s="21" t="s">
        <v>0</v>
      </c>
      <c r="D1862" s="20" t="s">
        <v>0</v>
      </c>
      <c r="E1862" s="40" t="s">
        <v>0</v>
      </c>
      <c r="F1862" s="35" t="s">
        <v>0</v>
      </c>
      <c r="G1862" s="43"/>
      <c r="H1862" s="48" t="s">
        <v>0</v>
      </c>
    </row>
    <row r="1863" spans="1:8" ht="28.8" x14ac:dyDescent="0.3">
      <c r="A1863" s="18" t="s">
        <v>106</v>
      </c>
      <c r="B1863" s="17" t="s">
        <v>105</v>
      </c>
      <c r="C1863" s="7" t="s">
        <v>22</v>
      </c>
      <c r="D1863" s="6">
        <v>70</v>
      </c>
      <c r="E1863" s="41">
        <v>149.5</v>
      </c>
      <c r="F1863" s="34">
        <f t="shared" ref="F1863:F1873" si="136">MMULT(D1863,E1863)</f>
        <v>10465</v>
      </c>
      <c r="G1863" s="44"/>
      <c r="H1863" s="48" t="str">
        <f t="shared" ref="H1863:H1873" si="137">IF(G1863="","",D1863*G1863)</f>
        <v/>
      </c>
    </row>
    <row r="1864" spans="1:8" ht="28.8" x14ac:dyDescent="0.3">
      <c r="A1864" s="18" t="s">
        <v>104</v>
      </c>
      <c r="B1864" s="17" t="s">
        <v>103</v>
      </c>
      <c r="C1864" s="7" t="s">
        <v>22</v>
      </c>
      <c r="D1864" s="6">
        <v>70</v>
      </c>
      <c r="E1864" s="41">
        <v>218.4</v>
      </c>
      <c r="F1864" s="34">
        <f t="shared" si="136"/>
        <v>15288</v>
      </c>
      <c r="G1864" s="44"/>
      <c r="H1864" s="48" t="str">
        <f t="shared" si="137"/>
        <v/>
      </c>
    </row>
    <row r="1865" spans="1:8" ht="28.8" x14ac:dyDescent="0.3">
      <c r="A1865" s="18" t="s">
        <v>102</v>
      </c>
      <c r="B1865" s="17" t="s">
        <v>101</v>
      </c>
      <c r="C1865" s="7" t="s">
        <v>22</v>
      </c>
      <c r="D1865" s="6">
        <v>70</v>
      </c>
      <c r="E1865" s="41">
        <v>275.60000000000002</v>
      </c>
      <c r="F1865" s="34">
        <f t="shared" si="136"/>
        <v>19292</v>
      </c>
      <c r="G1865" s="44"/>
      <c r="H1865" s="48" t="str">
        <f t="shared" si="137"/>
        <v/>
      </c>
    </row>
    <row r="1866" spans="1:8" ht="57.6" x14ac:dyDescent="0.3">
      <c r="A1866" s="18" t="s">
        <v>100</v>
      </c>
      <c r="B1866" s="17" t="s">
        <v>99</v>
      </c>
      <c r="C1866" s="7" t="s">
        <v>47</v>
      </c>
      <c r="D1866" s="6">
        <v>1</v>
      </c>
      <c r="E1866" s="41">
        <v>81000</v>
      </c>
      <c r="F1866" s="34">
        <f t="shared" si="136"/>
        <v>81000</v>
      </c>
      <c r="G1866" s="44"/>
      <c r="H1866" s="48" t="str">
        <f t="shared" si="137"/>
        <v/>
      </c>
    </row>
    <row r="1867" spans="1:8" ht="72" x14ac:dyDescent="0.3">
      <c r="A1867" s="18" t="s">
        <v>98</v>
      </c>
      <c r="B1867" s="17" t="s">
        <v>97</v>
      </c>
      <c r="C1867" s="7" t="s">
        <v>47</v>
      </c>
      <c r="D1867" s="6">
        <v>1</v>
      </c>
      <c r="E1867" s="41">
        <v>145800</v>
      </c>
      <c r="F1867" s="34">
        <f t="shared" si="136"/>
        <v>145800</v>
      </c>
      <c r="G1867" s="44"/>
      <c r="H1867" s="48" t="str">
        <f t="shared" si="137"/>
        <v/>
      </c>
    </row>
    <row r="1868" spans="1:8" ht="57.6" x14ac:dyDescent="0.3">
      <c r="A1868" s="18" t="s">
        <v>96</v>
      </c>
      <c r="B1868" s="17" t="s">
        <v>95</v>
      </c>
      <c r="C1868" s="7" t="s">
        <v>47</v>
      </c>
      <c r="D1868" s="6">
        <v>1</v>
      </c>
      <c r="E1868" s="41">
        <v>64800</v>
      </c>
      <c r="F1868" s="34">
        <f t="shared" si="136"/>
        <v>64800</v>
      </c>
      <c r="G1868" s="44"/>
      <c r="H1868" s="48" t="str">
        <f t="shared" si="137"/>
        <v/>
      </c>
    </row>
    <row r="1869" spans="1:8" ht="144" x14ac:dyDescent="0.3">
      <c r="A1869" s="18" t="s">
        <v>94</v>
      </c>
      <c r="B1869" s="17" t="s">
        <v>93</v>
      </c>
      <c r="C1869" s="7" t="s">
        <v>47</v>
      </c>
      <c r="D1869" s="6">
        <v>1</v>
      </c>
      <c r="E1869" s="41">
        <v>45360</v>
      </c>
      <c r="F1869" s="34">
        <f t="shared" si="136"/>
        <v>45360</v>
      </c>
      <c r="G1869" s="44"/>
      <c r="H1869" s="48" t="str">
        <f t="shared" si="137"/>
        <v/>
      </c>
    </row>
    <row r="1870" spans="1:8" ht="43.2" x14ac:dyDescent="0.3">
      <c r="A1870" s="18" t="s">
        <v>92</v>
      </c>
      <c r="B1870" s="17" t="s">
        <v>91</v>
      </c>
      <c r="C1870" s="7" t="s">
        <v>47</v>
      </c>
      <c r="D1870" s="6">
        <v>1</v>
      </c>
      <c r="E1870" s="41">
        <v>72900</v>
      </c>
      <c r="F1870" s="34">
        <f t="shared" si="136"/>
        <v>72900</v>
      </c>
      <c r="G1870" s="44"/>
      <c r="H1870" s="48" t="str">
        <f t="shared" si="137"/>
        <v/>
      </c>
    </row>
    <row r="1871" spans="1:8" ht="28.8" x14ac:dyDescent="0.3">
      <c r="A1871" s="18" t="s">
        <v>90</v>
      </c>
      <c r="B1871" s="17" t="s">
        <v>89</v>
      </c>
      <c r="C1871" s="7" t="s">
        <v>88</v>
      </c>
      <c r="D1871" s="6">
        <v>21</v>
      </c>
      <c r="E1871" s="41">
        <v>615.6</v>
      </c>
      <c r="F1871" s="34">
        <f t="shared" si="136"/>
        <v>12927.6</v>
      </c>
      <c r="G1871" s="44"/>
      <c r="H1871" s="48" t="str">
        <f t="shared" si="137"/>
        <v/>
      </c>
    </row>
    <row r="1872" spans="1:8" ht="28.8" x14ac:dyDescent="0.3">
      <c r="A1872" s="18" t="s">
        <v>87</v>
      </c>
      <c r="B1872" s="17" t="s">
        <v>86</v>
      </c>
      <c r="C1872" s="7" t="s">
        <v>47</v>
      </c>
      <c r="D1872" s="6">
        <v>1</v>
      </c>
      <c r="E1872" s="41">
        <v>97200</v>
      </c>
      <c r="F1872" s="34">
        <f t="shared" si="136"/>
        <v>97200</v>
      </c>
      <c r="G1872" s="44"/>
      <c r="H1872" s="48" t="str">
        <f t="shared" si="137"/>
        <v/>
      </c>
    </row>
    <row r="1873" spans="1:8" ht="43.2" x14ac:dyDescent="0.3">
      <c r="A1873" s="18" t="s">
        <v>85</v>
      </c>
      <c r="B1873" s="17" t="s">
        <v>84</v>
      </c>
      <c r="C1873" s="7" t="s">
        <v>47</v>
      </c>
      <c r="D1873" s="6">
        <v>1</v>
      </c>
      <c r="E1873" s="41">
        <v>97200</v>
      </c>
      <c r="F1873" s="34">
        <f t="shared" si="136"/>
        <v>97200</v>
      </c>
      <c r="G1873" s="44"/>
      <c r="H1873" s="48" t="str">
        <f t="shared" si="137"/>
        <v/>
      </c>
    </row>
    <row r="1874" spans="1:8" s="19" customFormat="1" ht="15.6" x14ac:dyDescent="0.3">
      <c r="A1874" s="23" t="s">
        <v>83</v>
      </c>
      <c r="B1874" s="22" t="s">
        <v>82</v>
      </c>
      <c r="C1874" s="21" t="s">
        <v>0</v>
      </c>
      <c r="D1874" s="20" t="s">
        <v>0</v>
      </c>
      <c r="E1874" s="40" t="s">
        <v>0</v>
      </c>
      <c r="F1874" s="35" t="s">
        <v>0</v>
      </c>
      <c r="G1874" s="43"/>
      <c r="H1874" s="48" t="s">
        <v>0</v>
      </c>
    </row>
    <row r="1875" spans="1:8" s="19" customFormat="1" ht="15.6" x14ac:dyDescent="0.3">
      <c r="A1875" s="23" t="s">
        <v>81</v>
      </c>
      <c r="B1875" s="22" t="s">
        <v>80</v>
      </c>
      <c r="C1875" s="21" t="s">
        <v>0</v>
      </c>
      <c r="D1875" s="20" t="s">
        <v>0</v>
      </c>
      <c r="E1875" s="40" t="s">
        <v>0</v>
      </c>
      <c r="F1875" s="35" t="s">
        <v>0</v>
      </c>
      <c r="G1875" s="43"/>
      <c r="H1875" s="48" t="s">
        <v>0</v>
      </c>
    </row>
    <row r="1876" spans="1:8" ht="57.6" x14ac:dyDescent="0.3">
      <c r="A1876" s="18" t="s">
        <v>79</v>
      </c>
      <c r="B1876" s="17" t="s">
        <v>78</v>
      </c>
      <c r="C1876" s="7" t="s">
        <v>22</v>
      </c>
      <c r="D1876" s="6">
        <v>40</v>
      </c>
      <c r="E1876" s="41">
        <v>23.5</v>
      </c>
      <c r="F1876" s="34">
        <f>MMULT(D1876,E1876)</f>
        <v>940</v>
      </c>
      <c r="G1876" s="44"/>
      <c r="H1876" s="48" t="str">
        <f>IF(G1876="","",D1876*G1876)</f>
        <v/>
      </c>
    </row>
    <row r="1877" spans="1:8" ht="43.2" x14ac:dyDescent="0.3">
      <c r="A1877" s="18" t="s">
        <v>77</v>
      </c>
      <c r="B1877" s="17" t="s">
        <v>76</v>
      </c>
      <c r="C1877" s="7" t="s">
        <v>15</v>
      </c>
      <c r="D1877" s="6">
        <v>21</v>
      </c>
      <c r="E1877" s="41">
        <v>13.4</v>
      </c>
      <c r="F1877" s="34">
        <f>MMULT(D1877,E1877)</f>
        <v>281.40000000000003</v>
      </c>
      <c r="G1877" s="44"/>
      <c r="H1877" s="48" t="str">
        <f>IF(G1877="","",D1877*G1877)</f>
        <v/>
      </c>
    </row>
    <row r="1878" spans="1:8" ht="28.8" x14ac:dyDescent="0.3">
      <c r="A1878" s="18" t="s">
        <v>75</v>
      </c>
      <c r="B1878" s="17" t="s">
        <v>74</v>
      </c>
      <c r="C1878" s="7" t="s">
        <v>47</v>
      </c>
      <c r="D1878" s="6">
        <v>1</v>
      </c>
      <c r="E1878" s="41">
        <v>8100</v>
      </c>
      <c r="F1878" s="34">
        <f>MMULT(D1878,E1878)</f>
        <v>8100</v>
      </c>
      <c r="G1878" s="44"/>
      <c r="H1878" s="48" t="str">
        <f>IF(G1878="","",D1878*G1878)</f>
        <v/>
      </c>
    </row>
    <row r="1879" spans="1:8" s="19" customFormat="1" ht="15.6" x14ac:dyDescent="0.3">
      <c r="A1879" s="23" t="s">
        <v>73</v>
      </c>
      <c r="B1879" s="22" t="s">
        <v>72</v>
      </c>
      <c r="C1879" s="21" t="s">
        <v>0</v>
      </c>
      <c r="D1879" s="20" t="s">
        <v>0</v>
      </c>
      <c r="E1879" s="40" t="s">
        <v>0</v>
      </c>
      <c r="F1879" s="35" t="s">
        <v>0</v>
      </c>
      <c r="G1879" s="43"/>
      <c r="H1879" s="48" t="s">
        <v>0</v>
      </c>
    </row>
    <row r="1880" spans="1:8" s="19" customFormat="1" ht="15.6" x14ac:dyDescent="0.3">
      <c r="A1880" s="23" t="s">
        <v>71</v>
      </c>
      <c r="B1880" s="22" t="s">
        <v>70</v>
      </c>
      <c r="C1880" s="21" t="s">
        <v>0</v>
      </c>
      <c r="D1880" s="20" t="s">
        <v>0</v>
      </c>
      <c r="E1880" s="40" t="s">
        <v>0</v>
      </c>
      <c r="F1880" s="35" t="s">
        <v>0</v>
      </c>
      <c r="G1880" s="43"/>
      <c r="H1880" s="48" t="s">
        <v>0</v>
      </c>
    </row>
    <row r="1881" spans="1:8" ht="43.2" x14ac:dyDescent="0.3">
      <c r="A1881" s="18" t="s">
        <v>69</v>
      </c>
      <c r="B1881" s="17" t="s">
        <v>68</v>
      </c>
      <c r="C1881" s="7" t="s">
        <v>15</v>
      </c>
      <c r="D1881" s="6">
        <v>6</v>
      </c>
      <c r="E1881" s="41">
        <v>39</v>
      </c>
      <c r="F1881" s="34">
        <f>MMULT(D1881,E1881)</f>
        <v>234</v>
      </c>
      <c r="G1881" s="44"/>
      <c r="H1881" s="48" t="str">
        <f>IF(G1881="","",D1881*G1881)</f>
        <v/>
      </c>
    </row>
    <row r="1882" spans="1:8" ht="43.2" x14ac:dyDescent="0.3">
      <c r="A1882" s="18" t="s">
        <v>67</v>
      </c>
      <c r="B1882" s="17" t="s">
        <v>66</v>
      </c>
      <c r="C1882" s="7" t="s">
        <v>15</v>
      </c>
      <c r="D1882" s="6">
        <v>6</v>
      </c>
      <c r="E1882" s="41">
        <v>9.5</v>
      </c>
      <c r="F1882" s="34">
        <f>MMULT(D1882,E1882)</f>
        <v>57</v>
      </c>
      <c r="G1882" s="44"/>
      <c r="H1882" s="48" t="str">
        <f>IF(G1882="","",D1882*G1882)</f>
        <v/>
      </c>
    </row>
    <row r="1883" spans="1:8" x14ac:dyDescent="0.3">
      <c r="A1883" s="18" t="s">
        <v>65</v>
      </c>
      <c r="B1883" s="17" t="s">
        <v>64</v>
      </c>
      <c r="C1883" s="7" t="s">
        <v>15</v>
      </c>
      <c r="D1883" s="6">
        <v>6</v>
      </c>
      <c r="E1883" s="41">
        <v>1.5</v>
      </c>
      <c r="F1883" s="34">
        <f>MMULT(D1883,E1883)</f>
        <v>9</v>
      </c>
      <c r="G1883" s="44"/>
      <c r="H1883" s="48" t="str">
        <f>IF(G1883="","",D1883*G1883)</f>
        <v/>
      </c>
    </row>
    <row r="1884" spans="1:8" s="19" customFormat="1" ht="15.6" x14ac:dyDescent="0.3">
      <c r="A1884" s="23" t="s">
        <v>63</v>
      </c>
      <c r="B1884" s="22" t="s">
        <v>62</v>
      </c>
      <c r="C1884" s="21" t="s">
        <v>0</v>
      </c>
      <c r="D1884" s="20" t="s">
        <v>0</v>
      </c>
      <c r="E1884" s="40" t="s">
        <v>0</v>
      </c>
      <c r="F1884" s="35" t="s">
        <v>0</v>
      </c>
      <c r="G1884" s="43"/>
      <c r="H1884" s="48" t="s">
        <v>0</v>
      </c>
    </row>
    <row r="1885" spans="1:8" ht="72" x14ac:dyDescent="0.3">
      <c r="A1885" s="18" t="s">
        <v>61</v>
      </c>
      <c r="B1885" s="17" t="s">
        <v>60</v>
      </c>
      <c r="C1885" s="7" t="s">
        <v>47</v>
      </c>
      <c r="D1885" s="6">
        <v>1</v>
      </c>
      <c r="E1885" s="41">
        <v>750</v>
      </c>
      <c r="F1885" s="34">
        <f t="shared" ref="F1885:F1891" si="138">MMULT(D1885,E1885)</f>
        <v>750</v>
      </c>
      <c r="G1885" s="44"/>
      <c r="H1885" s="48" t="str">
        <f t="shared" ref="H1885:H1891" si="139">IF(G1885="","",D1885*G1885)</f>
        <v/>
      </c>
    </row>
    <row r="1886" spans="1:8" ht="43.2" x14ac:dyDescent="0.3">
      <c r="A1886" s="18" t="s">
        <v>59</v>
      </c>
      <c r="B1886" s="17" t="s">
        <v>58</v>
      </c>
      <c r="C1886" s="7" t="s">
        <v>15</v>
      </c>
      <c r="D1886" s="6">
        <v>1</v>
      </c>
      <c r="E1886" s="41">
        <v>182</v>
      </c>
      <c r="F1886" s="34">
        <f t="shared" si="138"/>
        <v>182</v>
      </c>
      <c r="G1886" s="44"/>
      <c r="H1886" s="48" t="str">
        <f t="shared" si="139"/>
        <v/>
      </c>
    </row>
    <row r="1887" spans="1:8" x14ac:dyDescent="0.3">
      <c r="A1887" s="18" t="s">
        <v>57</v>
      </c>
      <c r="B1887" s="17" t="s">
        <v>56</v>
      </c>
      <c r="C1887" s="7" t="s">
        <v>15</v>
      </c>
      <c r="D1887" s="6">
        <v>1</v>
      </c>
      <c r="E1887" s="41">
        <v>260</v>
      </c>
      <c r="F1887" s="34">
        <f t="shared" si="138"/>
        <v>260</v>
      </c>
      <c r="G1887" s="44"/>
      <c r="H1887" s="48" t="str">
        <f t="shared" si="139"/>
        <v/>
      </c>
    </row>
    <row r="1888" spans="1:8" x14ac:dyDescent="0.3">
      <c r="A1888" s="18" t="s">
        <v>55</v>
      </c>
      <c r="B1888" s="17" t="s">
        <v>54</v>
      </c>
      <c r="C1888" s="7" t="s">
        <v>15</v>
      </c>
      <c r="D1888" s="6">
        <v>2</v>
      </c>
      <c r="E1888" s="41">
        <v>26</v>
      </c>
      <c r="F1888" s="34">
        <f t="shared" si="138"/>
        <v>52</v>
      </c>
      <c r="G1888" s="44"/>
      <c r="H1888" s="48" t="str">
        <f t="shared" si="139"/>
        <v/>
      </c>
    </row>
    <row r="1889" spans="1:8" ht="28.8" x14ac:dyDescent="0.3">
      <c r="A1889" s="18" t="s">
        <v>53</v>
      </c>
      <c r="B1889" s="17" t="s">
        <v>52</v>
      </c>
      <c r="C1889" s="7" t="s">
        <v>15</v>
      </c>
      <c r="D1889" s="6">
        <v>1</v>
      </c>
      <c r="E1889" s="41">
        <v>88</v>
      </c>
      <c r="F1889" s="34">
        <f t="shared" si="138"/>
        <v>88</v>
      </c>
      <c r="G1889" s="44"/>
      <c r="H1889" s="48" t="str">
        <f t="shared" si="139"/>
        <v/>
      </c>
    </row>
    <row r="1890" spans="1:8" x14ac:dyDescent="0.3">
      <c r="A1890" s="18" t="s">
        <v>51</v>
      </c>
      <c r="B1890" s="17" t="s">
        <v>50</v>
      </c>
      <c r="C1890" s="7" t="s">
        <v>15</v>
      </c>
      <c r="D1890" s="6">
        <v>1</v>
      </c>
      <c r="E1890" s="41">
        <v>35</v>
      </c>
      <c r="F1890" s="34">
        <f t="shared" si="138"/>
        <v>35</v>
      </c>
      <c r="G1890" s="44"/>
      <c r="H1890" s="48" t="str">
        <f t="shared" si="139"/>
        <v/>
      </c>
    </row>
    <row r="1891" spans="1:8" ht="28.8" x14ac:dyDescent="0.3">
      <c r="A1891" s="18" t="s">
        <v>49</v>
      </c>
      <c r="B1891" s="17" t="s">
        <v>48</v>
      </c>
      <c r="C1891" s="7" t="s">
        <v>47</v>
      </c>
      <c r="D1891" s="6">
        <v>1</v>
      </c>
      <c r="E1891" s="41">
        <v>690</v>
      </c>
      <c r="F1891" s="34">
        <f t="shared" si="138"/>
        <v>690</v>
      </c>
      <c r="G1891" s="44"/>
      <c r="H1891" s="48" t="str">
        <f t="shared" si="139"/>
        <v/>
      </c>
    </row>
    <row r="1892" spans="1:8" s="19" customFormat="1" ht="15.6" x14ac:dyDescent="0.3">
      <c r="A1892" s="23" t="s">
        <v>46</v>
      </c>
      <c r="B1892" s="22" t="s">
        <v>45</v>
      </c>
      <c r="C1892" s="21" t="s">
        <v>0</v>
      </c>
      <c r="D1892" s="20" t="s">
        <v>0</v>
      </c>
      <c r="E1892" s="40" t="s">
        <v>0</v>
      </c>
      <c r="F1892" s="35" t="s">
        <v>0</v>
      </c>
      <c r="G1892" s="43"/>
      <c r="H1892" s="48" t="s">
        <v>0</v>
      </c>
    </row>
    <row r="1893" spans="1:8" s="19" customFormat="1" ht="15.6" x14ac:dyDescent="0.3">
      <c r="A1893" s="23" t="s">
        <v>44</v>
      </c>
      <c r="B1893" s="22" t="s">
        <v>43</v>
      </c>
      <c r="C1893" s="21" t="s">
        <v>0</v>
      </c>
      <c r="D1893" s="20" t="s">
        <v>0</v>
      </c>
      <c r="E1893" s="40" t="s">
        <v>0</v>
      </c>
      <c r="F1893" s="35" t="s">
        <v>0</v>
      </c>
      <c r="G1893" s="43"/>
      <c r="H1893" s="48" t="s">
        <v>0</v>
      </c>
    </row>
    <row r="1894" spans="1:8" x14ac:dyDescent="0.3">
      <c r="A1894" s="18" t="s">
        <v>42</v>
      </c>
      <c r="B1894" s="17" t="s">
        <v>41</v>
      </c>
      <c r="C1894" s="7" t="s">
        <v>15</v>
      </c>
      <c r="D1894" s="6">
        <v>13</v>
      </c>
      <c r="E1894" s="41">
        <v>360</v>
      </c>
      <c r="F1894" s="34">
        <f t="shared" ref="F1894:F1900" si="140">MMULT(D1894,E1894)</f>
        <v>4680</v>
      </c>
      <c r="G1894" s="44"/>
      <c r="H1894" s="48" t="str">
        <f t="shared" ref="H1894:H1900" si="141">IF(G1894="","",D1894*G1894)</f>
        <v/>
      </c>
    </row>
    <row r="1895" spans="1:8" x14ac:dyDescent="0.3">
      <c r="A1895" s="18" t="s">
        <v>40</v>
      </c>
      <c r="B1895" s="17" t="s">
        <v>39</v>
      </c>
      <c r="C1895" s="7" t="s">
        <v>15</v>
      </c>
      <c r="D1895" s="6">
        <v>1</v>
      </c>
      <c r="E1895" s="41">
        <v>370</v>
      </c>
      <c r="F1895" s="34">
        <f t="shared" si="140"/>
        <v>370</v>
      </c>
      <c r="G1895" s="44"/>
      <c r="H1895" s="48" t="str">
        <f t="shared" si="141"/>
        <v/>
      </c>
    </row>
    <row r="1896" spans="1:8" x14ac:dyDescent="0.3">
      <c r="A1896" s="18" t="s">
        <v>38</v>
      </c>
      <c r="B1896" s="17" t="s">
        <v>37</v>
      </c>
      <c r="C1896" s="7" t="s">
        <v>15</v>
      </c>
      <c r="D1896" s="6">
        <v>1</v>
      </c>
      <c r="E1896" s="41">
        <v>410</v>
      </c>
      <c r="F1896" s="34">
        <f t="shared" si="140"/>
        <v>410</v>
      </c>
      <c r="G1896" s="44"/>
      <c r="H1896" s="48" t="str">
        <f t="shared" si="141"/>
        <v/>
      </c>
    </row>
    <row r="1897" spans="1:8" x14ac:dyDescent="0.3">
      <c r="A1897" s="18" t="s">
        <v>36</v>
      </c>
      <c r="B1897" s="17" t="s">
        <v>35</v>
      </c>
      <c r="C1897" s="7" t="s">
        <v>15</v>
      </c>
      <c r="D1897" s="6">
        <v>1</v>
      </c>
      <c r="E1897" s="41">
        <v>13000</v>
      </c>
      <c r="F1897" s="34">
        <f t="shared" si="140"/>
        <v>13000</v>
      </c>
      <c r="G1897" s="44"/>
      <c r="H1897" s="48" t="str">
        <f t="shared" si="141"/>
        <v/>
      </c>
    </row>
    <row r="1898" spans="1:8" x14ac:dyDescent="0.3">
      <c r="A1898" s="18" t="s">
        <v>34</v>
      </c>
      <c r="B1898" s="17" t="s">
        <v>33</v>
      </c>
      <c r="C1898" s="7" t="s">
        <v>15</v>
      </c>
      <c r="D1898" s="6">
        <v>1</v>
      </c>
      <c r="E1898" s="41">
        <v>420</v>
      </c>
      <c r="F1898" s="34">
        <f t="shared" si="140"/>
        <v>420</v>
      </c>
      <c r="G1898" s="44"/>
      <c r="H1898" s="48" t="str">
        <f t="shared" si="141"/>
        <v/>
      </c>
    </row>
    <row r="1899" spans="1:8" x14ac:dyDescent="0.3">
      <c r="A1899" s="18" t="s">
        <v>32</v>
      </c>
      <c r="B1899" s="17" t="s">
        <v>31</v>
      </c>
      <c r="C1899" s="7" t="s">
        <v>15</v>
      </c>
      <c r="D1899" s="6">
        <v>1</v>
      </c>
      <c r="E1899" s="41">
        <v>500</v>
      </c>
      <c r="F1899" s="34">
        <f t="shared" si="140"/>
        <v>500</v>
      </c>
      <c r="G1899" s="44"/>
      <c r="H1899" s="48" t="str">
        <f t="shared" si="141"/>
        <v/>
      </c>
    </row>
    <row r="1900" spans="1:8" x14ac:dyDescent="0.3">
      <c r="A1900" s="18" t="s">
        <v>30</v>
      </c>
      <c r="B1900" s="17" t="s">
        <v>29</v>
      </c>
      <c r="C1900" s="7" t="s">
        <v>15</v>
      </c>
      <c r="D1900" s="6">
        <v>1</v>
      </c>
      <c r="E1900" s="41">
        <v>4200</v>
      </c>
      <c r="F1900" s="34">
        <f t="shared" si="140"/>
        <v>4200</v>
      </c>
      <c r="G1900" s="44"/>
      <c r="H1900" s="48" t="str">
        <f t="shared" si="141"/>
        <v/>
      </c>
    </row>
    <row r="1901" spans="1:8" s="19" customFormat="1" ht="15.6" x14ac:dyDescent="0.3">
      <c r="A1901" s="23" t="s">
        <v>28</v>
      </c>
      <c r="B1901" s="22" t="s">
        <v>27</v>
      </c>
      <c r="C1901" s="21" t="s">
        <v>0</v>
      </c>
      <c r="D1901" s="20" t="s">
        <v>0</v>
      </c>
      <c r="E1901" s="40" t="s">
        <v>0</v>
      </c>
      <c r="F1901" s="35" t="s">
        <v>0</v>
      </c>
      <c r="G1901" s="43"/>
      <c r="H1901" s="48" t="s">
        <v>0</v>
      </c>
    </row>
    <row r="1902" spans="1:8" x14ac:dyDescent="0.3">
      <c r="A1902" s="18" t="s">
        <v>26</v>
      </c>
      <c r="B1902" s="17" t="s">
        <v>25</v>
      </c>
      <c r="C1902" s="7" t="s">
        <v>15</v>
      </c>
      <c r="D1902" s="6">
        <v>1</v>
      </c>
      <c r="E1902" s="41">
        <v>800</v>
      </c>
      <c r="F1902" s="34">
        <f>MMULT(D1902,E1902)</f>
        <v>800</v>
      </c>
      <c r="G1902" s="44"/>
      <c r="H1902" s="48" t="str">
        <f>IF(G1902="","",D1902*G1902)</f>
        <v/>
      </c>
    </row>
    <row r="1903" spans="1:8" x14ac:dyDescent="0.3">
      <c r="A1903" s="18" t="s">
        <v>24</v>
      </c>
      <c r="B1903" s="17" t="s">
        <v>23</v>
      </c>
      <c r="C1903" s="7" t="s">
        <v>22</v>
      </c>
      <c r="D1903" s="6">
        <v>150</v>
      </c>
      <c r="E1903" s="41">
        <v>14</v>
      </c>
      <c r="F1903" s="34">
        <f>MMULT(D1903,E1903)</f>
        <v>2100</v>
      </c>
      <c r="G1903" s="44"/>
      <c r="H1903" s="48" t="str">
        <f>IF(G1903="","",D1903*G1903)</f>
        <v/>
      </c>
    </row>
    <row r="1904" spans="1:8" s="19" customFormat="1" ht="15.6" x14ac:dyDescent="0.3">
      <c r="A1904" s="23" t="s">
        <v>21</v>
      </c>
      <c r="B1904" s="22" t="s">
        <v>20</v>
      </c>
      <c r="C1904" s="21" t="s">
        <v>0</v>
      </c>
      <c r="D1904" s="20" t="s">
        <v>0</v>
      </c>
      <c r="E1904" s="40" t="s">
        <v>0</v>
      </c>
      <c r="F1904" s="35" t="s">
        <v>0</v>
      </c>
      <c r="G1904" s="43"/>
      <c r="H1904" s="48" t="s">
        <v>0</v>
      </c>
    </row>
    <row r="1905" spans="1:8" s="19" customFormat="1" ht="15.6" x14ac:dyDescent="0.3">
      <c r="A1905" s="23" t="s">
        <v>19</v>
      </c>
      <c r="B1905" s="22" t="s">
        <v>18</v>
      </c>
      <c r="C1905" s="21" t="s">
        <v>0</v>
      </c>
      <c r="D1905" s="20" t="s">
        <v>0</v>
      </c>
      <c r="E1905" s="40" t="s">
        <v>0</v>
      </c>
      <c r="F1905" s="35" t="s">
        <v>0</v>
      </c>
      <c r="G1905" s="43"/>
      <c r="H1905" s="48" t="s">
        <v>0</v>
      </c>
    </row>
    <row r="1906" spans="1:8" ht="57.6" x14ac:dyDescent="0.3">
      <c r="A1906" s="18" t="s">
        <v>17</v>
      </c>
      <c r="B1906" s="17" t="s">
        <v>16</v>
      </c>
      <c r="C1906" s="7" t="s">
        <v>15</v>
      </c>
      <c r="D1906" s="6">
        <v>1</v>
      </c>
      <c r="E1906" s="41">
        <v>22700</v>
      </c>
      <c r="F1906" s="34">
        <f>MMULT(D1906,E1906)</f>
        <v>22700</v>
      </c>
      <c r="G1906" s="44"/>
      <c r="H1906" s="48" t="str">
        <f>IF(G1906="","",D1906*G1906)</f>
        <v/>
      </c>
    </row>
    <row r="1907" spans="1:8" x14ac:dyDescent="0.3">
      <c r="A1907" s="15"/>
      <c r="B1907" s="14"/>
      <c r="C1907" s="13"/>
      <c r="D1907" s="12"/>
      <c r="E1907" s="42"/>
      <c r="F1907" s="37"/>
      <c r="H1907" s="49"/>
    </row>
    <row r="1908" spans="1:8" x14ac:dyDescent="0.3">
      <c r="A1908" s="15"/>
      <c r="B1908" s="16" t="s">
        <v>14</v>
      </c>
      <c r="C1908" s="13"/>
      <c r="D1908" s="12"/>
      <c r="E1908" s="42"/>
      <c r="F1908" s="37"/>
      <c r="H1908" s="49"/>
    </row>
    <row r="1909" spans="1:8" x14ac:dyDescent="0.3">
      <c r="A1909" s="15"/>
      <c r="B1909" s="14"/>
      <c r="C1909" s="13"/>
      <c r="D1909" s="12"/>
      <c r="E1909" s="42"/>
      <c r="F1909" s="37"/>
      <c r="H1909" s="49"/>
    </row>
    <row r="1910" spans="1:8" x14ac:dyDescent="0.3">
      <c r="A1910" s="11" t="s">
        <v>0</v>
      </c>
      <c r="B1910" s="10" t="s">
        <v>13</v>
      </c>
      <c r="C1910" s="7"/>
      <c r="D1910" s="6"/>
      <c r="E1910" s="41"/>
      <c r="F1910" s="6">
        <f>SUM(F9:F10)</f>
        <v>900000</v>
      </c>
      <c r="G1910" s="41"/>
      <c r="H1910" s="48">
        <f>SUM(H9:H10)</f>
        <v>0</v>
      </c>
    </row>
    <row r="1911" spans="1:8" x14ac:dyDescent="0.3">
      <c r="A1911" s="11" t="s">
        <v>0</v>
      </c>
      <c r="B1911" s="10" t="s">
        <v>12</v>
      </c>
      <c r="C1911" s="7"/>
      <c r="D1911" s="6"/>
      <c r="E1911" s="41"/>
      <c r="F1911" s="6">
        <f>SUM(F14:F94)</f>
        <v>1497406</v>
      </c>
      <c r="G1911" s="41"/>
      <c r="H1911" s="48">
        <f>SUM(H14:H94)</f>
        <v>0</v>
      </c>
    </row>
    <row r="1912" spans="1:8" x14ac:dyDescent="0.3">
      <c r="A1912" s="11" t="s">
        <v>0</v>
      </c>
      <c r="B1912" s="10" t="s">
        <v>11</v>
      </c>
      <c r="C1912" s="7"/>
      <c r="D1912" s="6"/>
      <c r="E1912" s="41"/>
      <c r="F1912" s="6">
        <f>SUM(F97:F189)</f>
        <v>215726.4</v>
      </c>
      <c r="G1912" s="41"/>
      <c r="H1912" s="48">
        <f>SUM(H97:H189)</f>
        <v>0</v>
      </c>
    </row>
    <row r="1913" spans="1:8" x14ac:dyDescent="0.3">
      <c r="A1913" s="11" t="s">
        <v>0</v>
      </c>
      <c r="B1913" s="10" t="s">
        <v>10</v>
      </c>
      <c r="C1913" s="7"/>
      <c r="D1913" s="6"/>
      <c r="E1913" s="41"/>
      <c r="F1913" s="6">
        <f>SUM(F191:F285)</f>
        <v>233192.4</v>
      </c>
      <c r="G1913" s="41"/>
      <c r="H1913" s="48">
        <f>SUM(H191:H285)</f>
        <v>0</v>
      </c>
    </row>
    <row r="1914" spans="1:8" x14ac:dyDescent="0.3">
      <c r="A1914" s="11" t="s">
        <v>0</v>
      </c>
      <c r="B1914" s="10" t="s">
        <v>9</v>
      </c>
      <c r="C1914" s="7"/>
      <c r="D1914" s="6"/>
      <c r="E1914" s="41"/>
      <c r="F1914" s="6">
        <f>SUM(F286:F424)</f>
        <v>804178.4</v>
      </c>
      <c r="G1914" s="41"/>
      <c r="H1914" s="48">
        <f>SUM(H286:H424)</f>
        <v>0</v>
      </c>
    </row>
    <row r="1915" spans="1:8" x14ac:dyDescent="0.3">
      <c r="A1915" s="11" t="s">
        <v>0</v>
      </c>
      <c r="B1915" s="10" t="s">
        <v>8</v>
      </c>
      <c r="C1915" s="7"/>
      <c r="D1915" s="6"/>
      <c r="E1915" s="41"/>
      <c r="F1915" s="6">
        <f>SUM(F426:F565)</f>
        <v>862739.4</v>
      </c>
      <c r="G1915" s="41"/>
      <c r="H1915" s="48">
        <f>SUM(H426:H565)</f>
        <v>0</v>
      </c>
    </row>
    <row r="1916" spans="1:8" x14ac:dyDescent="0.3">
      <c r="A1916" s="11" t="s">
        <v>0</v>
      </c>
      <c r="B1916" s="10" t="s">
        <v>7</v>
      </c>
      <c r="C1916" s="7"/>
      <c r="D1916" s="6"/>
      <c r="E1916" s="41"/>
      <c r="F1916" s="6">
        <f>SUM(F567:F741)</f>
        <v>1386395.8</v>
      </c>
      <c r="G1916" s="41"/>
      <c r="H1916" s="48">
        <f>SUM(H567:H741)</f>
        <v>0</v>
      </c>
    </row>
    <row r="1917" spans="1:8" x14ac:dyDescent="0.3">
      <c r="A1917" s="11" t="s">
        <v>0</v>
      </c>
      <c r="B1917" s="10" t="s">
        <v>6</v>
      </c>
      <c r="C1917" s="7"/>
      <c r="D1917" s="6"/>
      <c r="E1917" s="41"/>
      <c r="F1917" s="6">
        <f>SUM(F743:F885)</f>
        <v>918547.4</v>
      </c>
      <c r="G1917" s="41"/>
      <c r="H1917" s="48">
        <f>SUM(H743:H885)</f>
        <v>0</v>
      </c>
    </row>
    <row r="1918" spans="1:8" x14ac:dyDescent="0.3">
      <c r="A1918" s="11" t="s">
        <v>0</v>
      </c>
      <c r="B1918" s="10" t="s">
        <v>5</v>
      </c>
      <c r="C1918" s="7"/>
      <c r="D1918" s="6"/>
      <c r="E1918" s="41"/>
      <c r="F1918" s="6">
        <f>SUM(F887:F894)</f>
        <v>273920</v>
      </c>
      <c r="G1918" s="41"/>
      <c r="H1918" s="48">
        <f>SUM(H887:H894)</f>
        <v>0</v>
      </c>
    </row>
    <row r="1919" spans="1:8" x14ac:dyDescent="0.3">
      <c r="A1919" s="11" t="s">
        <v>0</v>
      </c>
      <c r="B1919" s="10" t="s">
        <v>4</v>
      </c>
      <c r="C1919" s="7"/>
      <c r="D1919" s="6"/>
      <c r="E1919" s="41"/>
      <c r="F1919" s="6">
        <f>SUM(F896:F1086)</f>
        <v>1631638.6300000001</v>
      </c>
      <c r="G1919" s="41"/>
      <c r="H1919" s="48">
        <f>SUM(H896:H1086)</f>
        <v>0</v>
      </c>
    </row>
    <row r="1920" spans="1:8" x14ac:dyDescent="0.3">
      <c r="A1920" s="11" t="s">
        <v>0</v>
      </c>
      <c r="B1920" s="10" t="s">
        <v>3</v>
      </c>
      <c r="C1920" s="7"/>
      <c r="D1920" s="6"/>
      <c r="E1920" s="41"/>
      <c r="F1920" s="6">
        <f>SUM(F1087:F1645)</f>
        <v>16211513.5</v>
      </c>
      <c r="G1920" s="41"/>
      <c r="H1920" s="48">
        <f>SUM(H1087:H1645)</f>
        <v>0</v>
      </c>
    </row>
    <row r="1921" spans="1:8" x14ac:dyDescent="0.3">
      <c r="A1921" s="11" t="s">
        <v>0</v>
      </c>
      <c r="B1921" s="10" t="s">
        <v>2</v>
      </c>
      <c r="C1921" s="7"/>
      <c r="D1921" s="6"/>
      <c r="E1921" s="41"/>
      <c r="F1921" s="6">
        <f>SUM(F1647:F1698)</f>
        <v>549750.5</v>
      </c>
      <c r="G1921" s="41"/>
      <c r="H1921" s="48">
        <f>SUM(H1647:H1698)</f>
        <v>0</v>
      </c>
    </row>
    <row r="1922" spans="1:8" x14ac:dyDescent="0.3">
      <c r="A1922" s="11" t="s">
        <v>0</v>
      </c>
      <c r="B1922" s="10" t="s">
        <v>1</v>
      </c>
      <c r="C1922" s="7"/>
      <c r="D1922" s="6"/>
      <c r="E1922" s="41"/>
      <c r="F1922" s="6">
        <f>SUM(F1701:F1906)</f>
        <v>1754250.4</v>
      </c>
      <c r="G1922" s="41"/>
      <c r="H1922" s="48">
        <f>SUM(H1701:H1906)</f>
        <v>0</v>
      </c>
    </row>
    <row r="1923" spans="1:8" x14ac:dyDescent="0.3">
      <c r="A1923" s="9" t="s">
        <v>0</v>
      </c>
      <c r="B1923" s="8" t="s">
        <v>3180</v>
      </c>
      <c r="C1923" s="7"/>
      <c r="D1923" s="6"/>
      <c r="E1923" s="41"/>
      <c r="F1923" s="5">
        <f>SUM(F1910:F1922)</f>
        <v>27239258.829999998</v>
      </c>
      <c r="G1923" s="41"/>
      <c r="H1923" s="50">
        <f>SUM(H1910:H1922)</f>
        <v>0</v>
      </c>
    </row>
    <row r="1924" spans="1:8" x14ac:dyDescent="0.3">
      <c r="A1924" s="9" t="s">
        <v>0</v>
      </c>
      <c r="B1924" s="8" t="s">
        <v>3181</v>
      </c>
      <c r="C1924" s="7"/>
      <c r="D1924" s="6"/>
      <c r="E1924" s="41"/>
      <c r="F1924" s="5">
        <f>(F1923 * (1 / 100 * 17))</f>
        <v>4630674.0011</v>
      </c>
      <c r="G1924" s="41"/>
      <c r="H1924" s="50">
        <f>(H1923 * (1 / 100 * 17))</f>
        <v>0</v>
      </c>
    </row>
    <row r="1925" spans="1:8" x14ac:dyDescent="0.3">
      <c r="A1925" s="9" t="s">
        <v>0</v>
      </c>
      <c r="B1925" s="8" t="s">
        <v>3182</v>
      </c>
      <c r="C1925" s="7"/>
      <c r="D1925" s="6"/>
      <c r="E1925" s="41"/>
      <c r="F1925" s="5">
        <f>F1923 + F1924</f>
        <v>31869932.831099998</v>
      </c>
      <c r="G1925" s="41"/>
      <c r="H1925" s="50">
        <f>H1923 + H1924</f>
        <v>0</v>
      </c>
    </row>
  </sheetData>
  <sheetProtection algorithmName="SHA-512" hashValue="bKahicdt/5OQmzqYSrF+T//k2bFw/uxDvqM4MnjZGSc7S1EemTpWy9s8ruf/rMhtQH8R2Bu47vZIq4CJ/lhwxg==" saltValue="ki8e4issN04vlWZjqCZRQw==" spinCount="100000" sheet="1" objects="1" scenarios="1" selectLockedCells="1"/>
  <autoFilter ref="A4:H1906" xr:uid="{00000000-0001-0000-0000-000000000000}">
    <sortState xmlns:xlrd2="http://schemas.microsoft.com/office/spreadsheetml/2017/richdata2" ref="A5:H1906">
      <sortCondition ref="A4:A190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תחנות_שאיבה_חדרי_חשמל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Shlomi Gantz</cp:lastModifiedBy>
  <dcterms:created xsi:type="dcterms:W3CDTF">2023-12-05T13:19:51Z</dcterms:created>
  <dcterms:modified xsi:type="dcterms:W3CDTF">2024-02-15T11:30:54Z</dcterms:modified>
</cp:coreProperties>
</file>